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EstaPasta_de_trabalho"/>
  <mc:AlternateContent xmlns:mc="http://schemas.openxmlformats.org/markup-compatibility/2006">
    <mc:Choice Requires="x15">
      <x15ac:absPath xmlns:x15ac="http://schemas.microsoft.com/office/spreadsheetml/2010/11/ac" url="C:\Users\barba\Desktop\ABRAPA\SAFRA 22-23\ABR UBA\Docs. ABR UBA 22_23_ EM CONSTRUÇAO\Docs Finais\VCB %\"/>
    </mc:Choice>
  </mc:AlternateContent>
  <xr:revisionPtr revIDLastSave="0" documentId="13_ncr:1_{CC0E30DB-FC0F-43F9-8621-31DC64E1291F}" xr6:coauthVersionLast="47" xr6:coauthVersionMax="47" xr10:uidLastSave="{00000000-0000-0000-0000-000000000000}"/>
  <workbookProtection workbookAlgorithmName="SHA-512" workbookHashValue="a9ZJLROYAr9vOLPA1Gp2cAJyRfDNa0GKu6ZQAsFaxiCuQoKUIQw8/dFYYQdfw18DQWLBcKFoZOV+91SzWnujCA==" workbookSaltValue="UC5zbvtbvLLXLEJU35yGFw==" workbookSpinCount="100000" lockStructure="1"/>
  <bookViews>
    <workbookView xWindow="-23148" yWindow="-108" windowWidth="23256" windowHeight="12456" activeTab="1" xr2:uid="{00000000-000D-0000-FFFF-FFFF00000000}"/>
  </bookViews>
  <sheets>
    <sheet name="Informações VCB – Categoria 1" sheetId="4" r:id="rId1"/>
    <sheet name="Lista VCB – Categoria 1" sheetId="2" r:id="rId2"/>
    <sheet name="Lista VCB (2)" sheetId="5" state="hidden" r:id="rId3"/>
  </sheets>
  <definedNames>
    <definedName name="_xlnm.Print_Area" localSheetId="1">'Lista VCB – Categoria 1'!$A$1:$H$414</definedName>
    <definedName name="_xlnm.Print_Area" localSheetId="2">'Lista VCB (2)'!$A$38:$H$260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11" i="2" l="1"/>
  <c r="M412" i="2"/>
  <c r="L411" i="2"/>
  <c r="L412" i="2"/>
  <c r="I411" i="2"/>
  <c r="I412" i="2"/>
  <c r="I410" i="2"/>
  <c r="M404" i="2"/>
  <c r="M405" i="2"/>
  <c r="M407" i="2"/>
  <c r="M406" i="2"/>
  <c r="N407" i="2"/>
  <c r="O407" i="2"/>
  <c r="N406" i="2"/>
  <c r="O406" i="2"/>
  <c r="N405" i="2"/>
  <c r="O405" i="2"/>
  <c r="L405" i="2"/>
  <c r="L404" i="2"/>
  <c r="L407" i="2"/>
  <c r="L406" i="2"/>
  <c r="I405" i="2"/>
  <c r="I406" i="2"/>
  <c r="I407" i="2"/>
  <c r="N413" i="2"/>
  <c r="O413" i="2"/>
  <c r="N412" i="2"/>
  <c r="O412" i="2"/>
  <c r="N411" i="2"/>
  <c r="O411" i="2"/>
  <c r="AA3" i="2"/>
  <c r="F11" i="2"/>
  <c r="E11" i="2" s="1"/>
  <c r="F18" i="2"/>
  <c r="E18" i="2" s="1"/>
  <c r="O134" i="2"/>
  <c r="N134" i="2"/>
  <c r="M134" i="2"/>
  <c r="L134" i="2"/>
  <c r="K134" i="2"/>
  <c r="J134" i="2"/>
  <c r="I134" i="2"/>
  <c r="O133" i="2"/>
  <c r="N133" i="2"/>
  <c r="M133" i="2"/>
  <c r="L133" i="2"/>
  <c r="K133" i="2"/>
  <c r="J133" i="2"/>
  <c r="I133" i="2"/>
  <c r="O132" i="2"/>
  <c r="N132" i="2"/>
  <c r="M132" i="2"/>
  <c r="L132" i="2"/>
  <c r="K132" i="2"/>
  <c r="J132" i="2"/>
  <c r="I132" i="2"/>
  <c r="I409" i="2" l="1"/>
  <c r="I408" i="2"/>
  <c r="I404" i="2"/>
  <c r="I403" i="2"/>
  <c r="I402" i="2"/>
  <c r="I401" i="2"/>
  <c r="I400" i="2"/>
  <c r="I385" i="2"/>
  <c r="I384" i="2"/>
  <c r="I383" i="2"/>
  <c r="I382" i="2"/>
  <c r="I381" i="2"/>
  <c r="I380" i="2"/>
  <c r="I379" i="2"/>
  <c r="I378" i="2"/>
  <c r="I377" i="2"/>
  <c r="I362" i="2"/>
  <c r="I361" i="2"/>
  <c r="I360" i="2"/>
  <c r="I359" i="2"/>
  <c r="I358" i="2"/>
  <c r="I357" i="2"/>
  <c r="I356" i="2"/>
  <c r="I355" i="2"/>
  <c r="I354" i="2"/>
  <c r="I353" i="2"/>
  <c r="I352" i="2"/>
  <c r="I351" i="2"/>
  <c r="I350" i="2"/>
  <c r="I348" i="2"/>
  <c r="I347" i="2"/>
  <c r="I346" i="2"/>
  <c r="I345" i="2"/>
  <c r="I344" i="2"/>
  <c r="I343" i="2"/>
  <c r="I342" i="2"/>
  <c r="I341" i="2"/>
  <c r="I340" i="2"/>
  <c r="I339" i="2"/>
  <c r="I338" i="2"/>
  <c r="I337" i="2"/>
  <c r="I336" i="2"/>
  <c r="I334" i="2"/>
  <c r="I333" i="2"/>
  <c r="I332" i="2"/>
  <c r="I331" i="2"/>
  <c r="I330" i="2"/>
  <c r="I328" i="2"/>
  <c r="I327" i="2"/>
  <c r="I325" i="2"/>
  <c r="I324" i="2"/>
  <c r="I323" i="2"/>
  <c r="I321" i="2"/>
  <c r="I320" i="2"/>
  <c r="I318" i="2"/>
  <c r="I316" i="2"/>
  <c r="I314" i="2"/>
  <c r="I313" i="2"/>
  <c r="I312" i="2"/>
  <c r="I311" i="2"/>
  <c r="I310" i="2"/>
  <c r="I309" i="2"/>
  <c r="I307" i="2"/>
  <c r="I306" i="2"/>
  <c r="I304" i="2"/>
  <c r="I303" i="2"/>
  <c r="I301" i="2"/>
  <c r="I300" i="2"/>
  <c r="I299" i="2"/>
  <c r="I297" i="2"/>
  <c r="I295" i="2"/>
  <c r="I293" i="2"/>
  <c r="I291" i="2"/>
  <c r="I289" i="2"/>
  <c r="I287" i="2"/>
  <c r="I285" i="2"/>
  <c r="I284" i="2"/>
  <c r="I283" i="2"/>
  <c r="I282" i="2"/>
  <c r="I280" i="2"/>
  <c r="I279" i="2"/>
  <c r="I278" i="2"/>
  <c r="I277" i="2"/>
  <c r="I276" i="2"/>
  <c r="I275" i="2"/>
  <c r="I274" i="2"/>
  <c r="I273" i="2"/>
  <c r="I272" i="2"/>
  <c r="I271" i="2"/>
  <c r="I270" i="2"/>
  <c r="I269" i="2"/>
  <c r="I268" i="2"/>
  <c r="I267" i="2"/>
  <c r="I266" i="2"/>
  <c r="I264" i="2"/>
  <c r="I263" i="2"/>
  <c r="I262" i="2"/>
  <c r="I261" i="2"/>
  <c r="I260" i="2"/>
  <c r="I259" i="2"/>
  <c r="I258" i="2"/>
  <c r="I257" i="2"/>
  <c r="I255" i="2"/>
  <c r="I254" i="2"/>
  <c r="I253" i="2"/>
  <c r="I251" i="2"/>
  <c r="I250" i="2"/>
  <c r="I249" i="2"/>
  <c r="I248" i="2"/>
  <c r="I247" i="2"/>
  <c r="I246" i="2"/>
  <c r="I245" i="2"/>
  <c r="I244" i="2"/>
  <c r="I242" i="2"/>
  <c r="I240" i="2"/>
  <c r="I239" i="2"/>
  <c r="I237" i="2"/>
  <c r="I236" i="2"/>
  <c r="I234" i="2"/>
  <c r="I233" i="2"/>
  <c r="I232" i="2"/>
  <c r="I231" i="2"/>
  <c r="I230" i="2"/>
  <c r="I229" i="2"/>
  <c r="I213" i="2"/>
  <c r="I212" i="2"/>
  <c r="I191" i="2"/>
  <c r="I190" i="2"/>
  <c r="I189" i="2"/>
  <c r="I188" i="2"/>
  <c r="I167" i="2"/>
  <c r="I166" i="2"/>
  <c r="I165" i="2"/>
  <c r="I150" i="2"/>
  <c r="I149"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83" i="2"/>
  <c r="I82" i="2"/>
  <c r="I81" i="2"/>
  <c r="I80" i="2"/>
  <c r="I79" i="2"/>
  <c r="AA4" i="2" l="1"/>
  <c r="F17" i="2"/>
  <c r="F16" i="2"/>
  <c r="E16" i="2" s="1"/>
  <c r="F15" i="2"/>
  <c r="E15" i="2" s="1"/>
  <c r="F14" i="2"/>
  <c r="E14" i="2" s="1"/>
  <c r="F13" i="2"/>
  <c r="E13" i="2" s="1"/>
  <c r="F12" i="2"/>
  <c r="E12" i="2" s="1"/>
  <c r="O410" i="2"/>
  <c r="N410" i="2"/>
  <c r="M410" i="2"/>
  <c r="L410" i="2"/>
  <c r="K410" i="2"/>
  <c r="J410" i="2"/>
  <c r="O409" i="2"/>
  <c r="N409" i="2"/>
  <c r="M409" i="2"/>
  <c r="L409" i="2"/>
  <c r="K409" i="2"/>
  <c r="J409" i="2"/>
  <c r="O408" i="2"/>
  <c r="N408" i="2"/>
  <c r="M408" i="2"/>
  <c r="L408" i="2"/>
  <c r="K408" i="2"/>
  <c r="J408" i="2"/>
  <c r="O404" i="2"/>
  <c r="N404" i="2"/>
  <c r="K404" i="2"/>
  <c r="J404" i="2"/>
  <c r="O403" i="2"/>
  <c r="N403" i="2"/>
  <c r="M403" i="2"/>
  <c r="L403" i="2"/>
  <c r="K403" i="2"/>
  <c r="J403" i="2"/>
  <c r="O402" i="2"/>
  <c r="N402" i="2"/>
  <c r="M402" i="2"/>
  <c r="L402" i="2"/>
  <c r="K402" i="2"/>
  <c r="J402" i="2"/>
  <c r="O401" i="2"/>
  <c r="N401" i="2"/>
  <c r="M401" i="2"/>
  <c r="L401" i="2"/>
  <c r="K401" i="2"/>
  <c r="J401" i="2"/>
  <c r="O400" i="2"/>
  <c r="N400" i="2"/>
  <c r="M400" i="2"/>
  <c r="L400" i="2"/>
  <c r="K400" i="2"/>
  <c r="J400" i="2"/>
  <c r="O385" i="2"/>
  <c r="N385" i="2"/>
  <c r="M385" i="2"/>
  <c r="L385" i="2"/>
  <c r="K385" i="2"/>
  <c r="J385" i="2"/>
  <c r="O384" i="2"/>
  <c r="N384" i="2"/>
  <c r="M384" i="2"/>
  <c r="L384" i="2"/>
  <c r="K384" i="2"/>
  <c r="J384" i="2"/>
  <c r="O383" i="2"/>
  <c r="N383" i="2"/>
  <c r="M383" i="2"/>
  <c r="L383" i="2"/>
  <c r="K383" i="2"/>
  <c r="J383" i="2"/>
  <c r="O382" i="2"/>
  <c r="N382" i="2"/>
  <c r="M382" i="2"/>
  <c r="L382" i="2"/>
  <c r="K382" i="2"/>
  <c r="J382" i="2"/>
  <c r="O381" i="2"/>
  <c r="N381" i="2"/>
  <c r="M381" i="2"/>
  <c r="L381" i="2"/>
  <c r="K381" i="2"/>
  <c r="J381" i="2"/>
  <c r="O380" i="2"/>
  <c r="N380" i="2"/>
  <c r="M380" i="2"/>
  <c r="L380" i="2"/>
  <c r="K380" i="2"/>
  <c r="J380" i="2"/>
  <c r="O379" i="2"/>
  <c r="N379" i="2"/>
  <c r="M379" i="2"/>
  <c r="L379" i="2"/>
  <c r="K379" i="2"/>
  <c r="J379" i="2"/>
  <c r="O378" i="2"/>
  <c r="N378" i="2"/>
  <c r="M378" i="2"/>
  <c r="L378" i="2"/>
  <c r="K378" i="2"/>
  <c r="J378" i="2"/>
  <c r="O377" i="2"/>
  <c r="N377" i="2"/>
  <c r="M377" i="2"/>
  <c r="L377" i="2"/>
  <c r="K377" i="2"/>
  <c r="J377" i="2"/>
  <c r="O362" i="2"/>
  <c r="N362" i="2"/>
  <c r="M362" i="2"/>
  <c r="L362" i="2"/>
  <c r="K362" i="2"/>
  <c r="J362" i="2"/>
  <c r="O361" i="2"/>
  <c r="N361" i="2"/>
  <c r="M361" i="2"/>
  <c r="L361" i="2"/>
  <c r="K361" i="2"/>
  <c r="J361" i="2"/>
  <c r="O360" i="2"/>
  <c r="N360" i="2"/>
  <c r="M360" i="2"/>
  <c r="L360" i="2"/>
  <c r="K360" i="2"/>
  <c r="J360" i="2"/>
  <c r="O359" i="2"/>
  <c r="N359" i="2"/>
  <c r="M359" i="2"/>
  <c r="L359" i="2"/>
  <c r="K359" i="2"/>
  <c r="J359" i="2"/>
  <c r="O358" i="2"/>
  <c r="N358" i="2"/>
  <c r="M358" i="2"/>
  <c r="L358" i="2"/>
  <c r="K358" i="2"/>
  <c r="J358" i="2"/>
  <c r="O357" i="2"/>
  <c r="N357" i="2"/>
  <c r="M357" i="2"/>
  <c r="L357" i="2"/>
  <c r="K357" i="2"/>
  <c r="J357" i="2"/>
  <c r="O356" i="2"/>
  <c r="N356" i="2"/>
  <c r="M356" i="2"/>
  <c r="L356" i="2"/>
  <c r="K356" i="2"/>
  <c r="J356" i="2"/>
  <c r="O355" i="2"/>
  <c r="N355" i="2"/>
  <c r="M355" i="2"/>
  <c r="L355" i="2"/>
  <c r="K355" i="2"/>
  <c r="J355" i="2"/>
  <c r="O354" i="2"/>
  <c r="N354" i="2"/>
  <c r="M354" i="2"/>
  <c r="L354" i="2"/>
  <c r="K354" i="2"/>
  <c r="J354" i="2"/>
  <c r="O353" i="2"/>
  <c r="N353" i="2"/>
  <c r="M353" i="2"/>
  <c r="L353" i="2"/>
  <c r="K353" i="2"/>
  <c r="J353" i="2"/>
  <c r="O352" i="2"/>
  <c r="N352" i="2"/>
  <c r="M352" i="2"/>
  <c r="L352" i="2"/>
  <c r="K352" i="2"/>
  <c r="J352" i="2"/>
  <c r="O351" i="2"/>
  <c r="N351" i="2"/>
  <c r="M351" i="2"/>
  <c r="L351" i="2"/>
  <c r="K351" i="2"/>
  <c r="J351" i="2"/>
  <c r="O350" i="2"/>
  <c r="N350" i="2"/>
  <c r="M350" i="2"/>
  <c r="L350" i="2"/>
  <c r="K350" i="2"/>
  <c r="J350" i="2"/>
  <c r="O348" i="2"/>
  <c r="N348" i="2"/>
  <c r="M348" i="2"/>
  <c r="L348" i="2"/>
  <c r="K348" i="2"/>
  <c r="J348" i="2"/>
  <c r="O347" i="2"/>
  <c r="N347" i="2"/>
  <c r="M347" i="2"/>
  <c r="L347" i="2"/>
  <c r="K347" i="2"/>
  <c r="J347" i="2"/>
  <c r="O346" i="2"/>
  <c r="N346" i="2"/>
  <c r="M346" i="2"/>
  <c r="L346" i="2"/>
  <c r="K346" i="2"/>
  <c r="J346" i="2"/>
  <c r="O345" i="2"/>
  <c r="N345" i="2"/>
  <c r="M345" i="2"/>
  <c r="L345" i="2"/>
  <c r="K345" i="2"/>
  <c r="J345" i="2"/>
  <c r="O344" i="2"/>
  <c r="N344" i="2"/>
  <c r="M344" i="2"/>
  <c r="L344" i="2"/>
  <c r="K344" i="2"/>
  <c r="J344" i="2"/>
  <c r="O343" i="2"/>
  <c r="N343" i="2"/>
  <c r="M343" i="2"/>
  <c r="L343" i="2"/>
  <c r="K343" i="2"/>
  <c r="J343" i="2"/>
  <c r="O342" i="2"/>
  <c r="N342" i="2"/>
  <c r="M342" i="2"/>
  <c r="L342" i="2"/>
  <c r="K342" i="2"/>
  <c r="J342" i="2"/>
  <c r="O341" i="2"/>
  <c r="N341" i="2"/>
  <c r="M341" i="2"/>
  <c r="L341" i="2"/>
  <c r="K341" i="2"/>
  <c r="J341" i="2"/>
  <c r="O340" i="2"/>
  <c r="N340" i="2"/>
  <c r="M340" i="2"/>
  <c r="L340" i="2"/>
  <c r="K340" i="2"/>
  <c r="J340" i="2"/>
  <c r="O339" i="2"/>
  <c r="N339" i="2"/>
  <c r="M339" i="2"/>
  <c r="L339" i="2"/>
  <c r="K339" i="2"/>
  <c r="J339" i="2"/>
  <c r="O338" i="2"/>
  <c r="N338" i="2"/>
  <c r="M338" i="2"/>
  <c r="L338" i="2"/>
  <c r="K338" i="2"/>
  <c r="J338" i="2"/>
  <c r="O337" i="2"/>
  <c r="N337" i="2"/>
  <c r="M337" i="2"/>
  <c r="L337" i="2"/>
  <c r="K337" i="2"/>
  <c r="J337" i="2"/>
  <c r="O336" i="2"/>
  <c r="N336" i="2"/>
  <c r="M336" i="2"/>
  <c r="L336" i="2"/>
  <c r="K336" i="2"/>
  <c r="J336" i="2"/>
  <c r="O334" i="2"/>
  <c r="N334" i="2"/>
  <c r="M334" i="2"/>
  <c r="L334" i="2"/>
  <c r="K334" i="2"/>
  <c r="J334" i="2"/>
  <c r="O333" i="2"/>
  <c r="N333" i="2"/>
  <c r="M333" i="2"/>
  <c r="L333" i="2"/>
  <c r="K333" i="2"/>
  <c r="J333" i="2"/>
  <c r="O332" i="2"/>
  <c r="N332" i="2"/>
  <c r="M332" i="2"/>
  <c r="L332" i="2"/>
  <c r="K332" i="2"/>
  <c r="J332" i="2"/>
  <c r="O331" i="2"/>
  <c r="N331" i="2"/>
  <c r="M331" i="2"/>
  <c r="L331" i="2"/>
  <c r="K331" i="2"/>
  <c r="J331" i="2"/>
  <c r="O330" i="2"/>
  <c r="N330" i="2"/>
  <c r="M330" i="2"/>
  <c r="L330" i="2"/>
  <c r="K330" i="2"/>
  <c r="J330" i="2"/>
  <c r="O328" i="2"/>
  <c r="N328" i="2"/>
  <c r="M328" i="2"/>
  <c r="L328" i="2"/>
  <c r="K328" i="2"/>
  <c r="J328" i="2"/>
  <c r="O327" i="2"/>
  <c r="N327" i="2"/>
  <c r="M327" i="2"/>
  <c r="L327" i="2"/>
  <c r="K327" i="2"/>
  <c r="J327" i="2"/>
  <c r="O325" i="2"/>
  <c r="N325" i="2"/>
  <c r="M325" i="2"/>
  <c r="L325" i="2"/>
  <c r="K325" i="2"/>
  <c r="J325" i="2"/>
  <c r="O324" i="2"/>
  <c r="N324" i="2"/>
  <c r="M324" i="2"/>
  <c r="L324" i="2"/>
  <c r="K324" i="2"/>
  <c r="J324" i="2"/>
  <c r="O323" i="2"/>
  <c r="N323" i="2"/>
  <c r="M323" i="2"/>
  <c r="L323" i="2"/>
  <c r="K323" i="2"/>
  <c r="J323" i="2"/>
  <c r="O321" i="2"/>
  <c r="N321" i="2"/>
  <c r="M321" i="2"/>
  <c r="L321" i="2"/>
  <c r="K321" i="2"/>
  <c r="J321" i="2"/>
  <c r="O320" i="2"/>
  <c r="N320" i="2"/>
  <c r="M320" i="2"/>
  <c r="L320" i="2"/>
  <c r="K320" i="2"/>
  <c r="J320" i="2"/>
  <c r="O318" i="2"/>
  <c r="N318" i="2"/>
  <c r="M318" i="2"/>
  <c r="L318" i="2"/>
  <c r="K318" i="2"/>
  <c r="J318" i="2"/>
  <c r="O316" i="2"/>
  <c r="N316" i="2"/>
  <c r="M316" i="2"/>
  <c r="L316" i="2"/>
  <c r="K316" i="2"/>
  <c r="J316" i="2"/>
  <c r="O314" i="2"/>
  <c r="N314" i="2"/>
  <c r="M314" i="2"/>
  <c r="L314" i="2"/>
  <c r="K314" i="2"/>
  <c r="J314" i="2"/>
  <c r="O313" i="2"/>
  <c r="N313" i="2"/>
  <c r="M313" i="2"/>
  <c r="L313" i="2"/>
  <c r="K313" i="2"/>
  <c r="J313" i="2"/>
  <c r="O312" i="2"/>
  <c r="N312" i="2"/>
  <c r="M312" i="2"/>
  <c r="L312" i="2"/>
  <c r="K312" i="2"/>
  <c r="J312" i="2"/>
  <c r="O311" i="2"/>
  <c r="N311" i="2"/>
  <c r="M311" i="2"/>
  <c r="L311" i="2"/>
  <c r="K311" i="2"/>
  <c r="J311" i="2"/>
  <c r="O310" i="2"/>
  <c r="N310" i="2"/>
  <c r="M310" i="2"/>
  <c r="L310" i="2"/>
  <c r="K310" i="2"/>
  <c r="J310" i="2"/>
  <c r="O309" i="2"/>
  <c r="N309" i="2"/>
  <c r="M309" i="2"/>
  <c r="L309" i="2"/>
  <c r="K309" i="2"/>
  <c r="J309" i="2"/>
  <c r="O307" i="2"/>
  <c r="N307" i="2"/>
  <c r="M307" i="2"/>
  <c r="L307" i="2"/>
  <c r="K307" i="2"/>
  <c r="J307" i="2"/>
  <c r="O306" i="2"/>
  <c r="N306" i="2"/>
  <c r="M306" i="2"/>
  <c r="L306" i="2"/>
  <c r="K306" i="2"/>
  <c r="J306" i="2"/>
  <c r="O304" i="2"/>
  <c r="N304" i="2"/>
  <c r="M304" i="2"/>
  <c r="L304" i="2"/>
  <c r="K304" i="2"/>
  <c r="J304" i="2"/>
  <c r="O303" i="2"/>
  <c r="N303" i="2"/>
  <c r="M303" i="2"/>
  <c r="L303" i="2"/>
  <c r="K303" i="2"/>
  <c r="J303" i="2"/>
  <c r="O301" i="2"/>
  <c r="N301" i="2"/>
  <c r="M301" i="2"/>
  <c r="L301" i="2"/>
  <c r="K301" i="2"/>
  <c r="J301" i="2"/>
  <c r="O300" i="2"/>
  <c r="N300" i="2"/>
  <c r="M300" i="2"/>
  <c r="L300" i="2"/>
  <c r="K300" i="2"/>
  <c r="J300" i="2"/>
  <c r="O299" i="2"/>
  <c r="N299" i="2"/>
  <c r="M299" i="2"/>
  <c r="L299" i="2"/>
  <c r="K299" i="2"/>
  <c r="J299" i="2"/>
  <c r="O297" i="2"/>
  <c r="N297" i="2"/>
  <c r="M297" i="2"/>
  <c r="L297" i="2"/>
  <c r="K297" i="2"/>
  <c r="J297" i="2"/>
  <c r="O295" i="2"/>
  <c r="N295" i="2"/>
  <c r="M295" i="2"/>
  <c r="L295" i="2"/>
  <c r="K295" i="2"/>
  <c r="J295" i="2"/>
  <c r="O293" i="2"/>
  <c r="N293" i="2"/>
  <c r="M293" i="2"/>
  <c r="L293" i="2"/>
  <c r="K293" i="2"/>
  <c r="J293" i="2"/>
  <c r="O291" i="2"/>
  <c r="N291" i="2"/>
  <c r="M291" i="2"/>
  <c r="L291" i="2"/>
  <c r="K291" i="2"/>
  <c r="J291" i="2"/>
  <c r="O289" i="2"/>
  <c r="N289" i="2"/>
  <c r="M289" i="2"/>
  <c r="L289" i="2"/>
  <c r="K289" i="2"/>
  <c r="J289" i="2"/>
  <c r="O287" i="2"/>
  <c r="N287" i="2"/>
  <c r="M287" i="2"/>
  <c r="L287" i="2"/>
  <c r="K287" i="2"/>
  <c r="J287" i="2"/>
  <c r="O285" i="2"/>
  <c r="N285" i="2"/>
  <c r="M285" i="2"/>
  <c r="L285" i="2"/>
  <c r="K285" i="2"/>
  <c r="J285" i="2"/>
  <c r="O284" i="2"/>
  <c r="N284" i="2"/>
  <c r="M284" i="2"/>
  <c r="L284" i="2"/>
  <c r="K284" i="2"/>
  <c r="J284" i="2"/>
  <c r="O283" i="2"/>
  <c r="N283" i="2"/>
  <c r="M283" i="2"/>
  <c r="L283" i="2"/>
  <c r="K283" i="2"/>
  <c r="J283" i="2"/>
  <c r="O282" i="2"/>
  <c r="N282" i="2"/>
  <c r="M282" i="2"/>
  <c r="L282" i="2"/>
  <c r="K282" i="2"/>
  <c r="J282" i="2"/>
  <c r="O280" i="2"/>
  <c r="N280" i="2"/>
  <c r="M280" i="2"/>
  <c r="L280" i="2"/>
  <c r="K280" i="2"/>
  <c r="J280" i="2"/>
  <c r="O279" i="2"/>
  <c r="N279" i="2"/>
  <c r="M279" i="2"/>
  <c r="L279" i="2"/>
  <c r="K279" i="2"/>
  <c r="J279" i="2"/>
  <c r="O278" i="2"/>
  <c r="N278" i="2"/>
  <c r="M278" i="2"/>
  <c r="L278" i="2"/>
  <c r="K278" i="2"/>
  <c r="J278" i="2"/>
  <c r="O277" i="2"/>
  <c r="N277" i="2"/>
  <c r="M277" i="2"/>
  <c r="L277" i="2"/>
  <c r="K277" i="2"/>
  <c r="J277" i="2"/>
  <c r="O276" i="2"/>
  <c r="N276" i="2"/>
  <c r="M276" i="2"/>
  <c r="L276" i="2"/>
  <c r="K276" i="2"/>
  <c r="J276" i="2"/>
  <c r="O275" i="2"/>
  <c r="N275" i="2"/>
  <c r="M275" i="2"/>
  <c r="L275" i="2"/>
  <c r="K275" i="2"/>
  <c r="J275" i="2"/>
  <c r="O274" i="2"/>
  <c r="N274" i="2"/>
  <c r="M274" i="2"/>
  <c r="L274" i="2"/>
  <c r="K274" i="2"/>
  <c r="J274" i="2"/>
  <c r="O273" i="2"/>
  <c r="N273" i="2"/>
  <c r="M273" i="2"/>
  <c r="L273" i="2"/>
  <c r="K273" i="2"/>
  <c r="J273" i="2"/>
  <c r="O272" i="2"/>
  <c r="N272" i="2"/>
  <c r="M272" i="2"/>
  <c r="L272" i="2"/>
  <c r="K272" i="2"/>
  <c r="J272" i="2"/>
  <c r="O271" i="2"/>
  <c r="N271" i="2"/>
  <c r="M271" i="2"/>
  <c r="L271" i="2"/>
  <c r="K271" i="2"/>
  <c r="J271" i="2"/>
  <c r="O270" i="2"/>
  <c r="N270" i="2"/>
  <c r="M270" i="2"/>
  <c r="L270" i="2"/>
  <c r="K270" i="2"/>
  <c r="J270" i="2"/>
  <c r="O269" i="2"/>
  <c r="N269" i="2"/>
  <c r="M269" i="2"/>
  <c r="L269" i="2"/>
  <c r="K269" i="2"/>
  <c r="J269" i="2"/>
  <c r="O268" i="2"/>
  <c r="N268" i="2"/>
  <c r="M268" i="2"/>
  <c r="L268" i="2"/>
  <c r="K268" i="2"/>
  <c r="J268" i="2"/>
  <c r="O267" i="2"/>
  <c r="N267" i="2"/>
  <c r="M267" i="2"/>
  <c r="L267" i="2"/>
  <c r="K267" i="2"/>
  <c r="J267" i="2"/>
  <c r="O266" i="2"/>
  <c r="N266" i="2"/>
  <c r="M266" i="2"/>
  <c r="L266" i="2"/>
  <c r="K266" i="2"/>
  <c r="J266" i="2"/>
  <c r="O264" i="2"/>
  <c r="N264" i="2"/>
  <c r="M264" i="2"/>
  <c r="L264" i="2"/>
  <c r="K264" i="2"/>
  <c r="J264" i="2"/>
  <c r="O263" i="2"/>
  <c r="N263" i="2"/>
  <c r="M263" i="2"/>
  <c r="L263" i="2"/>
  <c r="K263" i="2"/>
  <c r="J263" i="2"/>
  <c r="O262" i="2"/>
  <c r="N262" i="2"/>
  <c r="M262" i="2"/>
  <c r="L262" i="2"/>
  <c r="K262" i="2"/>
  <c r="J262" i="2"/>
  <c r="O261" i="2"/>
  <c r="N261" i="2"/>
  <c r="M261" i="2"/>
  <c r="L261" i="2"/>
  <c r="K261" i="2"/>
  <c r="J261" i="2"/>
  <c r="O260" i="2"/>
  <c r="N260" i="2"/>
  <c r="M260" i="2"/>
  <c r="L260" i="2"/>
  <c r="K260" i="2"/>
  <c r="J260" i="2"/>
  <c r="O259" i="2"/>
  <c r="N259" i="2"/>
  <c r="M259" i="2"/>
  <c r="L259" i="2"/>
  <c r="K259" i="2"/>
  <c r="J259" i="2"/>
  <c r="O258" i="2"/>
  <c r="N258" i="2"/>
  <c r="M258" i="2"/>
  <c r="L258" i="2"/>
  <c r="K258" i="2"/>
  <c r="J258" i="2"/>
  <c r="O257" i="2"/>
  <c r="N257" i="2"/>
  <c r="M257" i="2"/>
  <c r="L257" i="2"/>
  <c r="K257" i="2"/>
  <c r="J257" i="2"/>
  <c r="O255" i="2"/>
  <c r="N255" i="2"/>
  <c r="M255" i="2"/>
  <c r="L255" i="2"/>
  <c r="K255" i="2"/>
  <c r="J255" i="2"/>
  <c r="O254" i="2"/>
  <c r="N254" i="2"/>
  <c r="M254" i="2"/>
  <c r="L254" i="2"/>
  <c r="K254" i="2"/>
  <c r="J254" i="2"/>
  <c r="O253" i="2"/>
  <c r="N253" i="2"/>
  <c r="M253" i="2"/>
  <c r="L253" i="2"/>
  <c r="K253" i="2"/>
  <c r="J253" i="2"/>
  <c r="O251" i="2"/>
  <c r="N251" i="2"/>
  <c r="M251" i="2"/>
  <c r="L251" i="2"/>
  <c r="K251" i="2"/>
  <c r="J251" i="2"/>
  <c r="O250" i="2"/>
  <c r="N250" i="2"/>
  <c r="M250" i="2"/>
  <c r="L250" i="2"/>
  <c r="K250" i="2"/>
  <c r="J250" i="2"/>
  <c r="O249" i="2"/>
  <c r="N249" i="2"/>
  <c r="M249" i="2"/>
  <c r="L249" i="2"/>
  <c r="K249" i="2"/>
  <c r="J249" i="2"/>
  <c r="O248" i="2"/>
  <c r="N248" i="2"/>
  <c r="M248" i="2"/>
  <c r="L248" i="2"/>
  <c r="K248" i="2"/>
  <c r="J248" i="2"/>
  <c r="O247" i="2"/>
  <c r="N247" i="2"/>
  <c r="M247" i="2"/>
  <c r="L247" i="2"/>
  <c r="K247" i="2"/>
  <c r="J247" i="2"/>
  <c r="O246" i="2"/>
  <c r="N246" i="2"/>
  <c r="M246" i="2"/>
  <c r="L246" i="2"/>
  <c r="K246" i="2"/>
  <c r="J246" i="2"/>
  <c r="O245" i="2"/>
  <c r="N245" i="2"/>
  <c r="M245" i="2"/>
  <c r="L245" i="2"/>
  <c r="K245" i="2"/>
  <c r="J245" i="2"/>
  <c r="O244" i="2"/>
  <c r="N244" i="2"/>
  <c r="M244" i="2"/>
  <c r="L244" i="2"/>
  <c r="K244" i="2"/>
  <c r="J244" i="2"/>
  <c r="O242" i="2"/>
  <c r="N242" i="2"/>
  <c r="M242" i="2"/>
  <c r="L242" i="2"/>
  <c r="K242" i="2"/>
  <c r="J242" i="2"/>
  <c r="O240" i="2"/>
  <c r="N240" i="2"/>
  <c r="M240" i="2"/>
  <c r="L240" i="2"/>
  <c r="K240" i="2"/>
  <c r="J240" i="2"/>
  <c r="O239" i="2"/>
  <c r="N239" i="2"/>
  <c r="M239" i="2"/>
  <c r="L239" i="2"/>
  <c r="K239" i="2"/>
  <c r="J239" i="2"/>
  <c r="O237" i="2"/>
  <c r="N237" i="2"/>
  <c r="M237" i="2"/>
  <c r="L237" i="2"/>
  <c r="K237" i="2"/>
  <c r="J237" i="2"/>
  <c r="O236" i="2"/>
  <c r="N236" i="2"/>
  <c r="M236" i="2"/>
  <c r="L236" i="2"/>
  <c r="K236" i="2"/>
  <c r="J236" i="2"/>
  <c r="O234" i="2"/>
  <c r="N234" i="2"/>
  <c r="M234" i="2"/>
  <c r="L234" i="2"/>
  <c r="K234" i="2"/>
  <c r="J234" i="2"/>
  <c r="O233" i="2"/>
  <c r="N233" i="2"/>
  <c r="M233" i="2"/>
  <c r="L233" i="2"/>
  <c r="K233" i="2"/>
  <c r="J233" i="2"/>
  <c r="O232" i="2"/>
  <c r="N232" i="2"/>
  <c r="M232" i="2"/>
  <c r="L232" i="2"/>
  <c r="K232" i="2"/>
  <c r="J232" i="2"/>
  <c r="O231" i="2"/>
  <c r="N231" i="2"/>
  <c r="M231" i="2"/>
  <c r="L231" i="2"/>
  <c r="K231" i="2"/>
  <c r="J231" i="2"/>
  <c r="O230" i="2"/>
  <c r="N230" i="2"/>
  <c r="M230" i="2"/>
  <c r="L230" i="2"/>
  <c r="K230" i="2"/>
  <c r="J230" i="2"/>
  <c r="O229" i="2"/>
  <c r="N229" i="2"/>
  <c r="M229" i="2"/>
  <c r="L229" i="2"/>
  <c r="K229" i="2"/>
  <c r="J229" i="2"/>
  <c r="O213" i="2"/>
  <c r="N213" i="2"/>
  <c r="M213" i="2"/>
  <c r="L213" i="2"/>
  <c r="K213" i="2"/>
  <c r="J213" i="2"/>
  <c r="O212" i="2"/>
  <c r="N212" i="2"/>
  <c r="M212" i="2"/>
  <c r="L212" i="2"/>
  <c r="K212" i="2"/>
  <c r="J212" i="2"/>
  <c r="O191" i="2"/>
  <c r="N191" i="2"/>
  <c r="M191" i="2"/>
  <c r="L191" i="2"/>
  <c r="K191" i="2"/>
  <c r="J191" i="2"/>
  <c r="O190" i="2"/>
  <c r="N190" i="2"/>
  <c r="M190" i="2"/>
  <c r="L190" i="2"/>
  <c r="K190" i="2"/>
  <c r="J190" i="2"/>
  <c r="O189" i="2"/>
  <c r="N189" i="2"/>
  <c r="M189" i="2"/>
  <c r="L189" i="2"/>
  <c r="K189" i="2"/>
  <c r="J189" i="2"/>
  <c r="O188" i="2"/>
  <c r="N188" i="2"/>
  <c r="M188" i="2"/>
  <c r="L188" i="2"/>
  <c r="K188" i="2"/>
  <c r="J188" i="2"/>
  <c r="O167" i="2"/>
  <c r="N167" i="2"/>
  <c r="M167" i="2"/>
  <c r="L167" i="2"/>
  <c r="K167" i="2"/>
  <c r="J167" i="2"/>
  <c r="O166" i="2"/>
  <c r="N166" i="2"/>
  <c r="M166" i="2"/>
  <c r="L166" i="2"/>
  <c r="K166" i="2"/>
  <c r="J166" i="2"/>
  <c r="O165" i="2"/>
  <c r="N165" i="2"/>
  <c r="M165" i="2"/>
  <c r="L165" i="2"/>
  <c r="K165" i="2"/>
  <c r="J165" i="2"/>
  <c r="O150" i="2"/>
  <c r="N150" i="2"/>
  <c r="M150" i="2"/>
  <c r="L150" i="2"/>
  <c r="K150" i="2"/>
  <c r="J150" i="2"/>
  <c r="O149" i="2"/>
  <c r="N149" i="2"/>
  <c r="M149" i="2"/>
  <c r="L149" i="2"/>
  <c r="K149" i="2"/>
  <c r="J149" i="2"/>
  <c r="J105" i="2"/>
  <c r="K105" i="2"/>
  <c r="L105" i="2"/>
  <c r="M105" i="2"/>
  <c r="N105" i="2"/>
  <c r="O105" i="2"/>
  <c r="J106" i="2"/>
  <c r="K106" i="2"/>
  <c r="L106" i="2"/>
  <c r="M106" i="2"/>
  <c r="N106" i="2"/>
  <c r="O106" i="2"/>
  <c r="J107" i="2"/>
  <c r="K107" i="2"/>
  <c r="L107" i="2"/>
  <c r="M107" i="2"/>
  <c r="N107" i="2"/>
  <c r="O107" i="2"/>
  <c r="J108" i="2"/>
  <c r="K108" i="2"/>
  <c r="L108" i="2"/>
  <c r="M108" i="2"/>
  <c r="N108" i="2"/>
  <c r="O108" i="2"/>
  <c r="J109" i="2"/>
  <c r="K109" i="2"/>
  <c r="L109" i="2"/>
  <c r="M109" i="2"/>
  <c r="N109" i="2"/>
  <c r="O109" i="2"/>
  <c r="J110" i="2"/>
  <c r="K110" i="2"/>
  <c r="L110" i="2"/>
  <c r="M110" i="2"/>
  <c r="N110" i="2"/>
  <c r="O110" i="2"/>
  <c r="J111" i="2"/>
  <c r="K111" i="2"/>
  <c r="L111" i="2"/>
  <c r="M111" i="2"/>
  <c r="N111" i="2"/>
  <c r="O111" i="2"/>
  <c r="J112" i="2"/>
  <c r="K112" i="2"/>
  <c r="L112" i="2"/>
  <c r="M112" i="2"/>
  <c r="N112" i="2"/>
  <c r="O112" i="2"/>
  <c r="J113" i="2"/>
  <c r="K113" i="2"/>
  <c r="L113" i="2"/>
  <c r="M113" i="2"/>
  <c r="N113" i="2"/>
  <c r="O113" i="2"/>
  <c r="J114" i="2"/>
  <c r="K114" i="2"/>
  <c r="L114" i="2"/>
  <c r="M114" i="2"/>
  <c r="N114" i="2"/>
  <c r="O114" i="2"/>
  <c r="J115" i="2"/>
  <c r="K115" i="2"/>
  <c r="L115" i="2"/>
  <c r="M115" i="2"/>
  <c r="N115" i="2"/>
  <c r="O115" i="2"/>
  <c r="J116" i="2"/>
  <c r="K116" i="2"/>
  <c r="L116" i="2"/>
  <c r="M116" i="2"/>
  <c r="N116" i="2"/>
  <c r="O116" i="2"/>
  <c r="J117" i="2"/>
  <c r="K117" i="2"/>
  <c r="L117" i="2"/>
  <c r="M117" i="2"/>
  <c r="N117" i="2"/>
  <c r="O117" i="2"/>
  <c r="J118" i="2"/>
  <c r="K118" i="2"/>
  <c r="L118" i="2"/>
  <c r="M118" i="2"/>
  <c r="N118" i="2"/>
  <c r="O118" i="2"/>
  <c r="J119" i="2"/>
  <c r="K119" i="2"/>
  <c r="L119" i="2"/>
  <c r="M119" i="2"/>
  <c r="N119" i="2"/>
  <c r="O119" i="2"/>
  <c r="J120" i="2"/>
  <c r="K120" i="2"/>
  <c r="L120" i="2"/>
  <c r="M120" i="2"/>
  <c r="N120" i="2"/>
  <c r="O120" i="2"/>
  <c r="J121" i="2"/>
  <c r="K121" i="2"/>
  <c r="L121" i="2"/>
  <c r="M121" i="2"/>
  <c r="N121" i="2"/>
  <c r="O121" i="2"/>
  <c r="J122" i="2"/>
  <c r="K122" i="2"/>
  <c r="L122" i="2"/>
  <c r="M122" i="2"/>
  <c r="N122" i="2"/>
  <c r="O122" i="2"/>
  <c r="J123" i="2"/>
  <c r="K123" i="2"/>
  <c r="L123" i="2"/>
  <c r="M123" i="2"/>
  <c r="N123" i="2"/>
  <c r="O123" i="2"/>
  <c r="J124" i="2"/>
  <c r="K124" i="2"/>
  <c r="L124" i="2"/>
  <c r="M124" i="2"/>
  <c r="N124" i="2"/>
  <c r="O124" i="2"/>
  <c r="J125" i="2"/>
  <c r="K125" i="2"/>
  <c r="L125" i="2"/>
  <c r="M125" i="2"/>
  <c r="N125" i="2"/>
  <c r="O125" i="2"/>
  <c r="J126" i="2"/>
  <c r="K126" i="2"/>
  <c r="L126" i="2"/>
  <c r="M126" i="2"/>
  <c r="N126" i="2"/>
  <c r="O126" i="2"/>
  <c r="J127" i="2"/>
  <c r="K127" i="2"/>
  <c r="L127" i="2"/>
  <c r="M127" i="2"/>
  <c r="N127" i="2"/>
  <c r="O127" i="2"/>
  <c r="J128" i="2"/>
  <c r="K128" i="2"/>
  <c r="L128" i="2"/>
  <c r="M128" i="2"/>
  <c r="N128" i="2"/>
  <c r="O128" i="2"/>
  <c r="J129" i="2"/>
  <c r="K129" i="2"/>
  <c r="L129" i="2"/>
  <c r="M129" i="2"/>
  <c r="N129" i="2"/>
  <c r="O129" i="2"/>
  <c r="J130" i="2"/>
  <c r="K130" i="2"/>
  <c r="L130" i="2"/>
  <c r="M130" i="2"/>
  <c r="N130" i="2"/>
  <c r="O130" i="2"/>
  <c r="J131" i="2"/>
  <c r="K131" i="2"/>
  <c r="L131" i="2"/>
  <c r="M131" i="2"/>
  <c r="N131" i="2"/>
  <c r="O131" i="2"/>
  <c r="O104" i="2"/>
  <c r="N104" i="2"/>
  <c r="M104" i="2"/>
  <c r="L104" i="2"/>
  <c r="K104" i="2"/>
  <c r="J104" i="2"/>
  <c r="E17" i="2"/>
  <c r="E390" i="2" l="1"/>
  <c r="E389" i="2"/>
  <c r="E93" i="2"/>
  <c r="E95" i="2"/>
  <c r="E94" i="2"/>
  <c r="E391" i="2"/>
  <c r="E89" i="2"/>
  <c r="E87" i="2"/>
  <c r="E88" i="2"/>
  <c r="E367" i="2"/>
  <c r="E138" i="2"/>
  <c r="E154" i="2"/>
  <c r="E156" i="2"/>
  <c r="E196" i="2"/>
  <c r="E218" i="2"/>
  <c r="E366" i="2"/>
  <c r="E368" i="2"/>
  <c r="E202" i="2"/>
  <c r="F19" i="2"/>
  <c r="E19" i="2"/>
  <c r="E139" i="2"/>
  <c r="E155" i="2"/>
  <c r="E171" i="2"/>
  <c r="E173" i="2"/>
  <c r="E195" i="2"/>
  <c r="E197" i="2"/>
  <c r="E217" i="2"/>
  <c r="E219" i="2"/>
  <c r="E177" i="2"/>
  <c r="E179" i="2"/>
  <c r="E201" i="2"/>
  <c r="E203" i="2"/>
  <c r="E140" i="2"/>
  <c r="E178" i="2"/>
  <c r="E172" i="2"/>
  <c r="E96" i="2" l="1"/>
  <c r="E97" i="2"/>
  <c r="E370" i="2"/>
  <c r="E373" i="2" s="1"/>
  <c r="H17" i="2" s="1"/>
  <c r="E180" i="2"/>
  <c r="E142" i="2"/>
  <c r="E145" i="2" s="1"/>
  <c r="H12" i="2" s="1"/>
  <c r="E392" i="2"/>
  <c r="E393" i="2"/>
  <c r="E396" i="2" s="1"/>
  <c r="H18" i="2" s="1"/>
  <c r="E369" i="2"/>
  <c r="E205" i="2"/>
  <c r="E199" i="2"/>
  <c r="E220" i="2"/>
  <c r="E221" i="2"/>
  <c r="E224" i="2" s="1"/>
  <c r="H16" i="2" s="1"/>
  <c r="E204" i="2"/>
  <c r="E158" i="2"/>
  <c r="E157" i="2"/>
  <c r="E141" i="2"/>
  <c r="E198" i="2"/>
  <c r="E175" i="2"/>
  <c r="E21" i="2"/>
  <c r="E90" i="2"/>
  <c r="E181" i="2"/>
  <c r="E174" i="2"/>
  <c r="E91" i="2"/>
  <c r="E100" i="2" l="1"/>
  <c r="H11" i="2" s="1"/>
  <c r="E184" i="2"/>
  <c r="H14" i="2" s="1"/>
  <c r="E161" i="2"/>
  <c r="H13" i="2" s="1"/>
  <c r="E208" i="2"/>
  <c r="H15" i="2" s="1"/>
  <c r="H20" i="2" l="1"/>
  <c r="H19" i="2" s="1"/>
  <c r="E22" i="2"/>
  <c r="E23" i="2" s="1"/>
</calcChain>
</file>

<file path=xl/sharedStrings.xml><?xml version="1.0" encoding="utf-8"?>
<sst xmlns="http://schemas.openxmlformats.org/spreadsheetml/2006/main" count="1833" uniqueCount="605">
  <si>
    <t>INFORMAÇÕES SOBRE A UNIDADE DE BENEFICIAMENTO DE ALGODÃO</t>
  </si>
  <si>
    <t>Nome Fantasia:</t>
  </si>
  <si>
    <t>Proprietário/Produtor/Grupo:</t>
  </si>
  <si>
    <t>CNPJ (  )  CPF (  ):</t>
  </si>
  <si>
    <t>CEI:</t>
  </si>
  <si>
    <t>Inscrição e-social - CAEPF:</t>
  </si>
  <si>
    <t>Município:</t>
  </si>
  <si>
    <t>Estado:</t>
  </si>
  <si>
    <t>Endereço/localização:</t>
  </si>
  <si>
    <t>Código GS1 no Sistema Abrapa de Identificação + Dígito de Extensão:</t>
  </si>
  <si>
    <t>Marca(s) dos maquinários de beneficiamento:</t>
  </si>
  <si>
    <t xml:space="preserve">Modelo/Engenharia: </t>
  </si>
  <si>
    <t> (    ) moderna    (    ) mista     (    ) antiga</t>
  </si>
  <si>
    <t>Capacidade de produção/dia/descaroçador (nº de fardinhos):</t>
  </si>
  <si>
    <t>Número de Serras/Descaroçador:</t>
  </si>
  <si>
    <t>Categoria (1 ou 2)*:</t>
  </si>
  <si>
    <t>Edificada/Instalada dentro da propriedade rural</t>
  </si>
  <si>
    <t>SIM (    )    NÃO (    )  Nome da fazenda:</t>
  </si>
  <si>
    <t>Atividade industrial rural – atende às exigências da NR 31</t>
  </si>
  <si>
    <t xml:space="preserve">SIM (    )    NÃO (    ) </t>
  </si>
  <si>
    <t>Atividade industrial urbana – atende à Legislação Urbana</t>
  </si>
  <si>
    <t>Atividade/ CNAE:</t>
  </si>
  <si>
    <t>Grau de risco:</t>
  </si>
  <si>
    <t>Previsão para início do beneficiamento:</t>
  </si>
  <si>
    <t>Previsão para término do beneficiamento:</t>
  </si>
  <si>
    <t>Profissional responsável pelo setor de RH:</t>
  </si>
  <si>
    <t>Nome/função/contato tel/e-mail</t>
  </si>
  <si>
    <t>Profissional responsável pelo setor de SST:</t>
  </si>
  <si>
    <t>Terceirizado responsável pelo setor de SST:</t>
  </si>
  <si>
    <t>Número de empregados na UBA com contrato de trabalho por prazo indeterminado:</t>
  </si>
  <si>
    <t> (    ) homens                           (    ) mulheres</t>
  </si>
  <si>
    <t>Número de empregados da UBA com contrato de trabalho por experiência ou prazo determinado:</t>
  </si>
  <si>
    <t>(    ) homens                            (    ) mulheres</t>
  </si>
  <si>
    <t>Número de trabalhadores da UBA contratados através de empresa de prestação de serviços terceirizados ou como prestadores de serviços autônomos:</t>
  </si>
  <si>
    <t>As normas da constituição da CIPATR são aplicadas em conjunto aos empregados com contrato por prazo indeterminado da fazenda e da UBA</t>
  </si>
  <si>
    <t>SIM (    )    NÃO (    )</t>
  </si>
  <si>
    <t>A SIPATR é realizada em conjunto com os empregados da fazenda</t>
  </si>
  <si>
    <t>A UBA utiliza água de poço artesiano</t>
  </si>
  <si>
    <t>A área de vivência da UBA é de utilização comum com a área de vivência da fazenda</t>
  </si>
  <si>
    <t>O refeitório da UBA é de utilização comum com os trabalhadores da fazenda</t>
  </si>
  <si>
    <t>Representante da UBA responsável pelas informações prestadas:</t>
  </si>
  <si>
    <t xml:space="preserve">Profissional responsável pela auditoria de certificação da unidade de beneficiamento de algodão: </t>
  </si>
  <si>
    <t>Empresa certificadora responsável pela auditoria:</t>
  </si>
  <si>
    <t xml:space="preserve">Data e local: </t>
  </si>
  <si>
    <t>BASE CONCEITUAL E LEGAL:</t>
  </si>
  <si>
    <t>Legislação Trabalhista - CLT e LTR</t>
  </si>
  <si>
    <t>Convenções da OIT</t>
  </si>
  <si>
    <t>Segurança no Trabalho - Saúde Ocupacional - Meio Ambiente do Trabalho (NR 31)</t>
  </si>
  <si>
    <t>Segurança no Trabalho em Máquinas e Equipamentos (NR 12)</t>
  </si>
  <si>
    <t>SUMÁRIO:</t>
  </si>
  <si>
    <t>Informações sobre a Unidade de Beneficiamento de Algodão (UBA)</t>
  </si>
  <si>
    <t>LISTA DE APLICAÇÃO - 8 CRITÉRIOS - Ir para &gt;</t>
  </si>
  <si>
    <t>SIM</t>
  </si>
  <si>
    <t>NA</t>
  </si>
  <si>
    <t>RESULTADO DA VERIFICAÇÃO</t>
  </si>
  <si>
    <t>1. REGULARIDADE DO CONTRATO DE TRABALHO</t>
  </si>
  <si>
    <t>2. PROIBIÇÃO DE TRABALHO INFANTIL</t>
  </si>
  <si>
    <t>3. PROIBIÇÃO DE TRABALHO ANÁLOGO AO ESCRAVO - CONDIÇÕES DEGRADANTES OU INDIGNAS</t>
  </si>
  <si>
    <t>4. LIBERDADE DE ASSOCIAÇÃO SINDICAL</t>
  </si>
  <si>
    <t>5. PROIBIÇÃO DE DISCRIMINAÇÃO DE PESSOAS</t>
  </si>
  <si>
    <t>6. MEIO AMBIENTE, SEGURANÇA DO TRABALHO E SAÚDE OCUPACIONAL (NR 31) E SEGURANÇA NO TRABALHO EM MÁQUINAS E EQUIPAMENTOS (NR 12)</t>
  </si>
  <si>
    <t>7. DESEMPENHO AMBIENTAL</t>
  </si>
  <si>
    <t>8. BOAS PRÁTICAS</t>
  </si>
  <si>
    <t>TOTAL</t>
  </si>
  <si>
    <t>TOTAL GERAL - APLICÁVEIS E NÃO APLICÁVEIS (NA)</t>
  </si>
  <si>
    <t>Total de Itens Respondidos</t>
  </si>
  <si>
    <t>Total de Itens Não Respondidos</t>
  </si>
  <si>
    <t>Engenheiro/Técnico da Associação Estadual responsável pela verificação/diagnóstico inicial:</t>
  </si>
  <si>
    <t>LEGENDAS:</t>
  </si>
  <si>
    <t>C = Item de Certificação</t>
  </si>
  <si>
    <t>CMB = Critério Mínimo de Beneficiamento (itens de conformidade obrigatória)</t>
  </si>
  <si>
    <t>NA = Não Aplicável</t>
  </si>
  <si>
    <t xml:space="preserve"> CHECKLIST ADMINISTRAÇÃO</t>
  </si>
  <si>
    <t>Verificação de documentos</t>
  </si>
  <si>
    <t>C</t>
  </si>
  <si>
    <t>CMB</t>
  </si>
  <si>
    <t>NÃO</t>
  </si>
  <si>
    <t>Observações</t>
  </si>
  <si>
    <t xml:space="preserve">A </t>
  </si>
  <si>
    <t>A UBA possui Alvará Municipal de localização/Licença de Funcionamento? (Legislação Municipal)</t>
  </si>
  <si>
    <t>B</t>
  </si>
  <si>
    <t xml:space="preserve">A UBA possui licença ou dispensa de Licenciamento Ambiental? </t>
  </si>
  <si>
    <t>A UBA possui  Alvará de Prevenção Contra Incêndio e Pânico do Corpo de Bombeiros Militar, ou evidência de projeto encaminhado junto a este órgão? (Legislação Estadual - Lei de Segurança contra Incêndio e Pânico)</t>
  </si>
  <si>
    <t>D</t>
  </si>
  <si>
    <t xml:space="preserve">A UBA elaborou a análise de riscos para as operações desenvolvidas no escopo das suas instalações, bem como possui medidas aplicáveis  para o seu gerenciamento? </t>
  </si>
  <si>
    <t>E</t>
  </si>
  <si>
    <t>A UBA firmou  TAC - Termo de Ajuste de Conduta com MPT - em caso afirmativo, está cumprindo regularmente todas as obrigações assumidas no TAC?</t>
  </si>
  <si>
    <t>VOLTAR AO TOPO &gt;&gt;</t>
  </si>
  <si>
    <t>Critério 1. Regularidade do Contrato de Trabalho</t>
  </si>
  <si>
    <t>Total de itens de certificação por índice variável de conformidade = Itens C exceto NA</t>
  </si>
  <si>
    <t>Itens "Conformes"</t>
  </si>
  <si>
    <t>Itens "Não Conformes"</t>
  </si>
  <si>
    <t>Itens não respondidos</t>
  </si>
  <si>
    <t xml:space="preserve">Percentual "Conforme"  </t>
  </si>
  <si>
    <t>Total de itens CMB (conformidade obrigatória)</t>
  </si>
  <si>
    <t>RESULT.</t>
  </si>
  <si>
    <t>APROVAÇÃO CRITÉRIO 1</t>
  </si>
  <si>
    <t>Conforme?</t>
  </si>
  <si>
    <t>1.REGULARIDADE DO CONTRATO DE TRABALHO</t>
  </si>
  <si>
    <t>CCMP</t>
  </si>
  <si>
    <t>SIM "APLIC"</t>
  </si>
  <si>
    <t>SIM CMP "APLIC"</t>
  </si>
  <si>
    <t>NÃO "NÃO APLIC"</t>
  </si>
  <si>
    <t>CMP NÃO "NÃO APLIC"</t>
  </si>
  <si>
    <t>1.1</t>
  </si>
  <si>
    <t>A UP/UBA está cumprindo regularmente as etapas do cronograma do e-Social?</t>
  </si>
  <si>
    <t>1.2</t>
  </si>
  <si>
    <t>Todos os trabalhadores da UP/UBA, à exceção dos prestadores de serviço terceirizados ou autônomos, foram corretamente registrados na empresa?</t>
  </si>
  <si>
    <t>1.3</t>
  </si>
  <si>
    <t>1.4</t>
  </si>
  <si>
    <t>O Livro de Inspeção do Trabalho - LIT - encontra-se no estabelecimento à disposição da fiscalização trabalhista?</t>
  </si>
  <si>
    <t>1.5</t>
  </si>
  <si>
    <t>A UP/UBA, para contratar trabalhadores estrangeiros, exige a apresentação dos seguintes documentos: CRNM - Carteira de Registro Nacional Migratório ou protocolo de solicitação de residência/refúgio, CTPS e CPF?</t>
  </si>
  <si>
    <t>1.6</t>
  </si>
  <si>
    <t>Na admissão ou readmissão de empregados, a UP/UBA orienta e capacita os trabalhadores em relação aos riscos profissionais que possam originar-se nos locais de trabalho, e sobre os meios para prevenir e limitar tais riscos e as medidas adotadas pela empresa? (NR 1.4.4)</t>
  </si>
  <si>
    <t>1.7</t>
  </si>
  <si>
    <t>O pagamento dos salários é efetuado até o 5º dia útil do mês subsequente ao vencido?</t>
  </si>
  <si>
    <t>1.8</t>
  </si>
  <si>
    <t>As horas extras trabalhadas são corretamente anotadas nos controles de ponto obrigatórios e devidamente pagas ao empregado?</t>
  </si>
  <si>
    <t>1.9</t>
  </si>
  <si>
    <t>As parcelas variáveis de natureza salarial (horas extras, reflexos, adicionais e outras) integram pela média o valor da remuneração das férias, 13º salário, aviso prévio e recolhimentos de FGTS e INSS?</t>
  </si>
  <si>
    <t>1.10</t>
  </si>
  <si>
    <t>A UP/UBA não pratica nem permite que a jornada diária de trabalho de seus empregados exceda o limite legal de 8 horas normais, acrescidas de 2 extras diárias voluntárias e eventuais, ou de 12 horas diárias em caso de jornada normal de 12 x 36 horas, observando-se o limite semanal de 44 horas semanais e 220 mensais, salvo as situações de necessidade imperiosa e força maior previstas em acordo ou convenção coletiva?</t>
  </si>
  <si>
    <t>1.11</t>
  </si>
  <si>
    <t>A UP/UBA concede regularmente aos empregados o intervalo intrajornada para descanso e refeição de, no mínimo, 1 hora e, no máximo, 2 horas; ou de, no mínimo, 30 minutos conforme previsão em acordo ou convenção coletiva?</t>
  </si>
  <si>
    <t>1.12</t>
  </si>
  <si>
    <t>A UP/UBA concede regularmente aos empregados o intervalo interjornada para descanso de, no mínimo, 11 horas?</t>
  </si>
  <si>
    <t>1.13</t>
  </si>
  <si>
    <t>A UP/UBA concede regularmente aos empregados o descanso semanal remunerado de 24 horas?</t>
  </si>
  <si>
    <t>1.14</t>
  </si>
  <si>
    <t>O trabalho, em dias de descanso semanal remunerado e feriados, é pago com o adicional mínimo de 100%?</t>
  </si>
  <si>
    <t>1.15</t>
  </si>
  <si>
    <t>A UP/UBA concede regularmente as férias integrais ou parceladas de cada período aquisitivo de 12 meses aos seus empregados dentro do período concessivo legal?</t>
  </si>
  <si>
    <t>1.16</t>
  </si>
  <si>
    <t>O 13º salário é regularmente pago em duas parcelas, sendo a primeira até o dia 30 de novembro e, a segunda, até o dia 20 de dezembro de cada ano?</t>
  </si>
  <si>
    <t>1.17</t>
  </si>
  <si>
    <t>A UP/UBA recolhe regularmente o FGTS sobre a remuneração paga a cada empregado até o dia 07 de cada mês subsequente?</t>
  </si>
  <si>
    <t>1.18</t>
  </si>
  <si>
    <t xml:space="preserve">A UP/UBA (agroindústria) desconta a contribuição previdenciária do empregado e a recolhe ao INSS (GPS), sobre a remuneração paga, até o dia 20 de cada mês subsequente? </t>
  </si>
  <si>
    <t>1.19</t>
  </si>
  <si>
    <t>A UP/UBA, na rescisão contratual, disponibiliza no prazo de 10 dias, a CTPS devidamente anotada, três vias do TRCT, extrato atualizado do FGTS para fins rescisórios e, se for o caso, chave de conectividade para o levantamento do FGTS e guias de Comunicação de Dispensa – CD e requerimento para o recebimento do seguro desemprego?</t>
  </si>
  <si>
    <t>1.20</t>
  </si>
  <si>
    <t>A UP/UBA realiza e possui controle de exames médico admissional, periódicos, de retorno, mudança de função e demissional  de seus empregados?</t>
  </si>
  <si>
    <t>1.21</t>
  </si>
  <si>
    <t>Os empregados estão devidamente informados sobre as medidas disciplinares previstas na CLT à que estão sujeitos durante a vigência do contrato de trabalho?</t>
  </si>
  <si>
    <t>1.22</t>
  </si>
  <si>
    <t>A UP/UBA, no caso em que o empregado descumpra normas internas e as normas de segurança do trabalho, em especial, em relação ao uso obrigatório de EPIs, aplica as penalidades disciplinares previstas na CLT e,  de acordo com a gravidade da falta,  com demissão por justa causa?</t>
  </si>
  <si>
    <t>1.23</t>
  </si>
  <si>
    <t>1.24</t>
  </si>
  <si>
    <t>A UP/UBA adota política escrita de não permitir que os trabalhadores de 16 a 18 anos executem atividades em jornada noturna ou em condições e locais insalubres (agentes químicos, físicos, biológicos e térmicos na lavoura ou no beneficiamento de algodão) ou perigosos?</t>
  </si>
  <si>
    <t>1.25</t>
  </si>
  <si>
    <t>A UP/UBA paga regularmente o adicional de periculosidade de 30% sobre o valor do salário contratual aos empregados expostos ou que executem atividades em condição de risco à vida em contato com substâncias inflamáveis, explosivas ou em setor de energia elétrica em condição de risco acentuado?</t>
  </si>
  <si>
    <t>1.26</t>
  </si>
  <si>
    <t>A UP/UBA exige e supervisiona as empresas prestadoras de serviços terceirizados e de empreiteiros e autônomos, em geral, para que cumpram rigorosamente, na execução do trabalho contratado, as normas trabalhistas e de segurança, saúde e meio ambiente do trabalho rural, de acordo com a legislação em vigor?</t>
  </si>
  <si>
    <t>1.27</t>
  </si>
  <si>
    <t>A UP/UBA exige e supervisiona o uso de equipamentos obrigatórios de segurança pelos empregados de empresas terceirizadas de prestação de serviços ou autônomos na execução de suas funções?</t>
  </si>
  <si>
    <t>1.28</t>
  </si>
  <si>
    <t xml:space="preserve">A UP/UBA assegura aos trabalhadores das empresas de prestação de serviços terceirizados as mesmas condições de higiene, conforto e alimentação oferecidos aos empregados da contratante ? </t>
  </si>
  <si>
    <t>1.29</t>
  </si>
  <si>
    <t>Os trabalhadores contratados com salário fixo ou com base na produção recebem pelo menos um valor equivalente ao salário mínimo nacional ou ao nível de remuneração mínima da profissão/cargo que exerce, conforme definido em acordo ou convenção coletiva de trabalho? A folha de pagamento e os recibos salariais discriminam todos os descontos efetuados na remuneração do empregado?</t>
  </si>
  <si>
    <t>1.30</t>
  </si>
  <si>
    <t>A fazenda adota um sistema claro e transparente de regras para a aplicação de medidas disciplinares, devidamente comunicadas aos trabalhadores, incluindo procedimentos justos de advertência e suspensão proporcionais à conduta?</t>
  </si>
  <si>
    <t>1.31</t>
  </si>
  <si>
    <t>Na UP/UBA, sendo a mesma função, todos os funcionários recebem igual remuneração, independentemente do sexo, etnia, nacionalidade ou idade, observando que a diferença de tempo de serviço para o mesmo empregador não é superior a quatro anos e a diferença de tempo no cargo não ultrapassa dois anos, observando que o grau de experiência profissional é equivalente e observando o histórico de meritocracia e os resultados alcançados nas avaliações internas de desempenho?</t>
  </si>
  <si>
    <t>Critério 2. Proibição de Trabalho Infanil</t>
  </si>
  <si>
    <t>APROVAÇÃO CRITÉRIO 2</t>
  </si>
  <si>
    <t>2.1</t>
  </si>
  <si>
    <t>A UP/UBA não pratica, não solicita e nem permite a utilização de mão de obra infantil (de criança ou adolescente menor de 16 anos), sob qualquer pretexto, mesmo que eventual e sem remuneração em suas atividades empresariais?</t>
  </si>
  <si>
    <t>2.2</t>
  </si>
  <si>
    <t>A UP/UBA proíbe expressamente mediante afixação de avisos ou em normas internas, a prática de qualquer tipo de trabalho infantil, remunerado ou não, no ambiente de trabalho, com exceção do trabalhador aprendiz?</t>
  </si>
  <si>
    <t>Critério 3. Proibição de Trabalho Análogo ao Escravo</t>
  </si>
  <si>
    <t>APROVAÇÃO CRITÉRIO 3</t>
  </si>
  <si>
    <t xml:space="preserve">3. PROIBIÇÃO DE TRABALHO ANÁLOGO AO ESCRAVO </t>
  </si>
  <si>
    <t>3.1</t>
  </si>
  <si>
    <t>Ao contratar trabalhador em outros Estados, a UP/UBA toma providências para que os trâmites da contratação e do transporte cumpram as normas estabelecidas na Portaria MTb nº 1.293/2017 e Instrução Normativa 139/2018 do MTb, sem a intermediação de terceiros aliciadores, agenciadores ou “gatos”? A UP/UBA não utiliza dolo, falsas promessas, ameaças graves, violência, coerção, fraude ou abuso, ou ilusões sobre condições de trabalho, localização da fazenda, fornecimento de utilidades sem descontos salariais e valores compensatórios que já incluem horas extras?</t>
  </si>
  <si>
    <t>3.2</t>
  </si>
  <si>
    <t>3.3</t>
  </si>
  <si>
    <t>Critério 4. Liberdade de Associação Sindical</t>
  </si>
  <si>
    <t>APROVAÇÃO CRITÉRIO 4</t>
  </si>
  <si>
    <t xml:space="preserve">4. LIBERDADE DE ASSOCIAÇÃO SINDICAL </t>
  </si>
  <si>
    <t>4.1</t>
  </si>
  <si>
    <t xml:space="preserve">É assegurado a todos os empregados da UP/UBA o direito à livre associação sindical, sem qualquer tipo de intimidação ou pressão? </t>
  </si>
  <si>
    <t>4.2</t>
  </si>
  <si>
    <t xml:space="preserve">A UP/UBA mantém relacionamento proativo com o Sindicato dos Trabalhadores de seu município, apoia a negociação coletiva de trabalho e cumpre as disposições das convenções e acordos coletivos de trabalho?
</t>
  </si>
  <si>
    <t>4.3</t>
  </si>
  <si>
    <t>É assegurado ao trabalhador, sindicalizado ou não, que compareça às reuniões e às assembleias do Sindicato Laboral ou participe das negociações coletivas?</t>
  </si>
  <si>
    <t>4.4</t>
  </si>
  <si>
    <t>A UP/UBA, quando solicitado pelo Sindicato Laboral, mediante agendamento prévio e sem prejuízo das atividades normais de trabalho, permite a realização de reuniões com seus empregados para tratar dos interesses da categoria e providencia local adequado, se necessário?</t>
  </si>
  <si>
    <t>Critério 5. Proibição de Discriminação de Pessoas</t>
  </si>
  <si>
    <t>APROVAÇÃO CRITÉRIO 5</t>
  </si>
  <si>
    <t>A UP/UBA, no ato de contratação, demissão e na vigência do contrato de trabalho, a fazenda adota processo e política transparente, firme e determinado para coibir qualquer atitude, procedimento ou restrição discriminatória, principalmente quanto a idade, gênero, aparência, raça, credo, nacionalidade, orientação sexual, estado civil e ideologia política?</t>
  </si>
  <si>
    <t>A UP/UBA adverte e orienta seus empregados para coibir a prática de qualquer procedimento discriminatório ou humilhante no relacionamento entre seus prepostos, gerentes e encarregados e seus subordinados, bem como entre estes, sob pena de sofrerem sanções disciplinares?</t>
  </si>
  <si>
    <t>Critério 6. Segurança, Saúde Ocupacional e Meio Ambiente do Trabalho (NR31)</t>
  </si>
  <si>
    <t>APROVAÇÃO CRITÉRIO 6</t>
  </si>
  <si>
    <t>6. MEIO AMBIENTE, SEGURANÇA DO TRABALHO E  SAÚDE OCUPACIONAL</t>
  </si>
  <si>
    <t>Gestão de Segurança, Saúde e Meio Ambiente de Trabalho Rural</t>
  </si>
  <si>
    <t>6.1</t>
  </si>
  <si>
    <t>A UBA desenvolveu e implementou o Programa de Gerenciamento de Riscos no Trabalho Rural - PGRTR definido na NR 31, incluindo os aspectos legais da prevenção de acidentes do trabalho e controle de saúde ocupacional previstos  no inventário de riscos e as medidas de prevenção e no PCMSO - Programa Médico de Saúde Ocupacional?</t>
  </si>
  <si>
    <t>6.2</t>
  </si>
  <si>
    <t>A UBA realiza Treinamento de Integração de Segurança na admissão dos empregados em grupo ou individualmente e na recontratação?</t>
  </si>
  <si>
    <t>6.3</t>
  </si>
  <si>
    <t>A UBA possui LTCAT - Laudo Técnico das condições Ambientais do Trabalho?</t>
  </si>
  <si>
    <t>6.4</t>
  </si>
  <si>
    <t>A UBA ao determinar (mediante ordens de serviço) a execução de tarefas em atividades (de risco) insalubres ou perigosas, garante adequadas condições de trabalho e orienta aos trabalhadores encarregados sobre os riscos decorrentes na execução do trabalho e sobre as medidas de proteção que devem ser adotadas para prevenir acidentes do trabalho e/ou danos à saúde?</t>
  </si>
  <si>
    <t>6.5</t>
  </si>
  <si>
    <t>A UBA está equipada com uma caixa de primeiros socorros e esta fica sob a responsabilidade de pessoa capacitada para cumprir essa função?</t>
  </si>
  <si>
    <t>6.6</t>
  </si>
  <si>
    <t>A UBA elaborou, implantou e afixou em local visível um plano interno de emergência para remoção e atendimento urgente de trabalhador acidentado ou com doença grave e deu conhecimento do mesmo a todos os empregados?</t>
  </si>
  <si>
    <t>SESTR - Serviço Especializado em Segurança e Saúde no Trabalho Rural e/ou SESMT - Serviço Especializado em Segurança e Medicina do Trabalho</t>
  </si>
  <si>
    <t>6.7</t>
  </si>
  <si>
    <t>A UBA mantém SESMT/SESTR de acordo com a legislação pertinente NR4 ou NR31?</t>
  </si>
  <si>
    <t>6.8</t>
  </si>
  <si>
    <t>Os serviços especializados em Engenharia de Segurança em Medicina do Trabalho das empresas que operem em regime sazonal são dimensionados, tomando-se por base a média aritmética do número de trabalhadores do ano civil anterior?</t>
  </si>
  <si>
    <t>CIPATR - Comissão Interna de Prevenção a Acidente do Trabalho Rural e/ou CIPA - Comissão Interna de Prevenção de acidentes</t>
  </si>
  <si>
    <t>6.9</t>
  </si>
  <si>
    <t>A UBA mantém CIPA/CIPATR de acordo com a legislação pertinente NR5 ou NR31?</t>
  </si>
  <si>
    <t>6.10</t>
  </si>
  <si>
    <t>A UBA dá suporte para a CIPATR e/ou CIPA, promover anualmente, em conjunto com o SESTR, se houver, a Semana Interna de Prevenção a Acidentes do Trabalho Rural – SIPATR e/ou SIPA - Semana Interna de Prevenção de Acidentes do Trabalho?</t>
  </si>
  <si>
    <t>Ergonomia</t>
  </si>
  <si>
    <t>6.11</t>
  </si>
  <si>
    <t>Os empregados foram orientados ou treinados na SIPATR e/ou SIPAT, DDS ou em cursos específicos, em relação aos procedimentos ergonômicos e métodos de trabalho que deverão ser utilizados na execução de suas funções laborais?</t>
  </si>
  <si>
    <t>Veículos e Máquinas Automotrizes</t>
  </si>
  <si>
    <t>6.12</t>
  </si>
  <si>
    <t>As vias de acesso e de circulação internas da UBA são sinalizadas, de forma que sejam visíveis durante o dia e à noite, orientando a direção do fluxo de veículos, a preferência nos cruzamentos e estabelecendo os limites de velocidade?</t>
  </si>
  <si>
    <t>6.13</t>
  </si>
  <si>
    <t xml:space="preserve">O transmódulo possui sinal sonoro, sinal refletivo, retrovisores e cinto de segurança? </t>
  </si>
  <si>
    <t>6.14</t>
  </si>
  <si>
    <t>O motorista do transmódulo possui habilitação e treinamento específico?</t>
  </si>
  <si>
    <t>6.15</t>
  </si>
  <si>
    <t>Os veículos próprios ou terceirizados, utilizados pela UBA para o transporte coletivo de empregados, possuem autorização emitida pela autoridade de trânsito competente e são conduzidos por motoristas devidamente habilitados pelo Detran?</t>
  </si>
  <si>
    <t>6.16</t>
  </si>
  <si>
    <t xml:space="preserve">A empilhadeira possui sinal sonoro, sinal refletivo, retrovisores e cinto de segurança? </t>
  </si>
  <si>
    <t>6.17</t>
  </si>
  <si>
    <t>O operador da empilhadeira possui  treinamento específico?</t>
  </si>
  <si>
    <t>6.18</t>
  </si>
  <si>
    <t xml:space="preserve">A carregadeira possui sinal sonoro, sinal refletivo, retrovisores e cinto de segurança? </t>
  </si>
  <si>
    <t>6.19</t>
  </si>
  <si>
    <t>O operador da carregadeira possui treinamento especifico?</t>
  </si>
  <si>
    <t>Equipamentos de Proteção Individual -  EPIs</t>
  </si>
  <si>
    <t>6.20</t>
  </si>
  <si>
    <t>6.21</t>
  </si>
  <si>
    <t>A UBA arquiva as fichas individuais de controle e entrega de EPIs aos empregados, bem como possui  registros de treinamento dos empregados para o uso, guarda e conservação dos EPIs que deverão utilizar no exercício de suas funções, bem como fichas que comprovem os treinamentos e as notas fiscais de compra para a substituição de EPIs?</t>
  </si>
  <si>
    <t>6.22</t>
  </si>
  <si>
    <t>A UBA fiscaliza o uso obrigatório dos EPIs e aplica penas disciplinares ao empregado que se recusa ou que não utiliza o EPI que lhe foi fornecido, mesmo que, eventualmente, e, no caso de reincidência ou falta grave, com a demissão por justa causa?</t>
  </si>
  <si>
    <t xml:space="preserve">Áreas de Vivência </t>
  </si>
  <si>
    <t>6.23</t>
  </si>
  <si>
    <t>As áreas de vivência da UBA possuem locais para refeição em boas condições de higiene e conforto, com mesas com tampos lisos e laváveis e assentos em número suficiente para atender todos os trabalhadores em escala pré-fixada de horários?</t>
  </si>
  <si>
    <t>6.24</t>
  </si>
  <si>
    <t>As áreas de vivência da UBA possuem instalações sanitárias com lavatórios e vasos sanitários na proporção de uma unidade para cada grupo de 20 trabalhadores ou fração?</t>
  </si>
  <si>
    <t>6.25</t>
  </si>
  <si>
    <t>Os alojamentos possuem armários individuais para a guarda de objetos pessoais, portas e janelas capazes de oferecer boas condições de vedação e segurança, recipientes para coleta de lixo e são separados por sexo?</t>
  </si>
  <si>
    <t>6.26</t>
  </si>
  <si>
    <t>6.27</t>
  </si>
  <si>
    <t>A UBA disponibiliza a todos os empregados água potável e fresca, em condições higiênicas e em quantidade suficiente (um bebedouro para cada 50 trabalhadores)?</t>
  </si>
  <si>
    <t>6.28</t>
  </si>
  <si>
    <t>A UBA monitora a qualidade da água para consumo humano efetuando com regularidade a lavagem das caixas d’água e efetuando a análise da sua potabilidade?</t>
  </si>
  <si>
    <t>6.29</t>
  </si>
  <si>
    <t>A UBA proíbe a utilização de copos coletivos e fornece copos individuais identificados ou descartáveis ou disponibiliza bebedouros inclinados com filtro?</t>
  </si>
  <si>
    <t>6.30</t>
  </si>
  <si>
    <t>As áreas de vivência da UBA possuem chuveiros na proporção de uma unidade para cada grupo de 10 trabalhadores ou fração?</t>
  </si>
  <si>
    <t>NR 12 - Máquinas estacionárias</t>
  </si>
  <si>
    <t>6.31</t>
  </si>
  <si>
    <t xml:space="preserve">A UBA promove a capacitação dos trabalhadores para operação segura das máquinas em etapas teórica e prática para a habilitação adequada do operador para realizar trabalho seguro? </t>
  </si>
  <si>
    <t>6.32</t>
  </si>
  <si>
    <t xml:space="preserve">Os sistemas de segurança das máquinas exigem rearme, ou reset manual para repartida da máquina, somente após a correção da falha ou situação anormal de trabalho que provocou a paralisação da máquina? </t>
  </si>
  <si>
    <t>6.33</t>
  </si>
  <si>
    <t>A UBA instalou nas zonas de perigo das máquinas proteções fixas ou móveis com dispositivos de intertravamento (NR 12.4) ou dispositivos de parada de emergência (NR 12.6)?</t>
  </si>
  <si>
    <t>6.34</t>
  </si>
  <si>
    <t>As máquinas  são dotadas de proteções móveis e dispositivos de intertravamento,  nas quais, o fechamento da proteção, por si só, não dê início a funções perigosas?</t>
  </si>
  <si>
    <t>6.35</t>
  </si>
  <si>
    <t>As proteções são fixadas de modo a atender os requisitos de segurança (allen, rebite, solda e outros)?</t>
  </si>
  <si>
    <t>6.36</t>
  </si>
  <si>
    <t xml:space="preserve">O comando de partida (acionamento) possui dispositivos que impeçam seu funcionamento automático ao serem energizados (botão de emergência e chave de segurança)? (NR 12.4) </t>
  </si>
  <si>
    <t>6.37</t>
  </si>
  <si>
    <t>Os dispositivos de partida, acionamento e parada estão fora de zonas perigosas e são à prova de ligamento/desligamento involuntários e podem ser acionados ou desligados por outra pessoa que não seja o operador?</t>
  </si>
  <si>
    <t>6.38</t>
  </si>
  <si>
    <t>As proteções confeccionadas com material descontínuo impedem o acesso a zonas de perigo? (NR 12.5.12)</t>
  </si>
  <si>
    <t>6.39</t>
  </si>
  <si>
    <t>As máquinas, equipamentos possuem acesso permanentemente fixados e seguros a todos seus pontos de operação e passarelas, plataformas com rodapés, rampas e escadas com pisos e degraus constituídos de material antiderrapante com proteção contra o risco de queda?</t>
  </si>
  <si>
    <t>6.40</t>
  </si>
  <si>
    <t xml:space="preserve">As áreas de circulação próximas às máquinas e equipamentos são devidamente demarcadas e possuem sinalização e demarcação no piso? </t>
  </si>
  <si>
    <t>6.41</t>
  </si>
  <si>
    <t>As aberturas nos pisos e nas paredes das edificações da UBA são protegidas de forma que impeçam a queda de trabalhadores ou de materiais?</t>
  </si>
  <si>
    <t>6.42</t>
  </si>
  <si>
    <t>Durante as intervenções são adotados bloqueio mecânico e elétrico na posição “desligado” ou “fechado” de todos os dispositivos de corte de fontes de energia e sistemas de retenção com trava mecânica, para evitar o movimento de retorno acidental de partes basculadas ou articuladas abertas das máquinas e equipamentos, certificando a parada total da máquina?</t>
  </si>
  <si>
    <t>6.43</t>
  </si>
  <si>
    <t>As máquinas possuem manual de instruções em Língua Portuguesa, conforme a legislação, e permanece disponível a todos os usuários nos locais de trabalho?</t>
  </si>
  <si>
    <t>6.44</t>
  </si>
  <si>
    <t>A UBA possui o livro de registro de inspeção e Laudo de inspeção do compressor (com ART), conforme Norma Regulamentadora NR 13?</t>
  </si>
  <si>
    <t>6.45</t>
  </si>
  <si>
    <t>As máquinas e equipamentos possuem sistema de restrição de acesso, proteção das partes móveis internas e externas ou dispositivos de segurança (intertravamento)?</t>
  </si>
  <si>
    <t>Desmanchador de fardões:</t>
  </si>
  <si>
    <t>6.46</t>
  </si>
  <si>
    <t xml:space="preserve"> O desmanchador de fardões possui sinalização de segurança nas máquinas e proteção das partes móveis?</t>
  </si>
  <si>
    <t>6.47</t>
  </si>
  <si>
    <t>O desmanchador de fardões possui dispositivo de retirada de forma segura da touca (lona) do fardão e/ou rolinho?</t>
  </si>
  <si>
    <t>6.48</t>
  </si>
  <si>
    <t>O desmanchador de fardões possui sinalização de proibição de passar sobre a fita transportadora e risco de queda?</t>
  </si>
  <si>
    <t>6.49</t>
  </si>
  <si>
    <t>O desmanchador de fardões possui proteção que impeça o acesso aos rolos da fita transportadora?</t>
  </si>
  <si>
    <t>Sistema de ventiladores:</t>
  </si>
  <si>
    <t>6.50</t>
  </si>
  <si>
    <t>O Sistema de ventiladores possui sinalização de segurança e restrição do acesso às partes móveis internas e proteção das partes móveis?</t>
  </si>
  <si>
    <t>Sistema de secagem:</t>
  </si>
  <si>
    <t>6.51</t>
  </si>
  <si>
    <t>O setor de Secagem (calor) possui sinalização sobre partes quentes (tubulações, secador)?</t>
  </si>
  <si>
    <t>Setor de alimentação:</t>
  </si>
  <si>
    <t>6.52</t>
  </si>
  <si>
    <t>O setor de Alimentação (pré-limpeza e rosca distribuidora) possui sistema de restrição do acesso às partes móveis internas?</t>
  </si>
  <si>
    <t>Batedor:</t>
  </si>
  <si>
    <t>6.53</t>
  </si>
  <si>
    <t>O batedor possui sinalização de segurança e restrição do acesso às partes móveis internas e proteção das partes móveis?</t>
  </si>
  <si>
    <t>HL (Limpador/Extrator):</t>
  </si>
  <si>
    <t>6.54</t>
  </si>
  <si>
    <t>O HL (Limpador/Extrator) possui sinalização de segurança e restrição do acesso às partes móveis internas e proteção das partes móveis?</t>
  </si>
  <si>
    <t>Esteira transportadora carroço:</t>
  </si>
  <si>
    <t>6.55</t>
  </si>
  <si>
    <t>A esteira transportadora de carroço tem sistema de freio em toda a extensão?</t>
  </si>
  <si>
    <t>Descaroçador:</t>
  </si>
  <si>
    <t>6.56</t>
  </si>
  <si>
    <t>O descaroçador possui dispositivo de segurança tipo fim de curso ou sensor de presença?</t>
  </si>
  <si>
    <t>6.57</t>
  </si>
  <si>
    <t>O descaroçador possui alavanca do peito com trava de segurança?</t>
  </si>
  <si>
    <t>6.58</t>
  </si>
  <si>
    <t>O descaroçador possui tampa de proteção nas roscas de caroço, tampa de proteção nas roscas de piolho e grade de proteção nas roscas ou fitas de casquinha?</t>
  </si>
  <si>
    <t>Limpa plumas:</t>
  </si>
  <si>
    <t>6.59</t>
  </si>
  <si>
    <t>O limpa plumas possui dispositivo de trava no rolo de serrilha que impeça o acesso do operador ao interior do equipamento ainda em movimento?</t>
  </si>
  <si>
    <t>6.60</t>
  </si>
  <si>
    <t>O limpa plumas possui dispositivo para a limpeza do rolo de serra de forma segura?</t>
  </si>
  <si>
    <t>Condensador:</t>
  </si>
  <si>
    <t>6.61</t>
  </si>
  <si>
    <t>A porta do condensador possui dispositivo de segurança?</t>
  </si>
  <si>
    <t>6.62</t>
  </si>
  <si>
    <t>O condensador possui proteção contra queda na bica?</t>
  </si>
  <si>
    <t>Prensa de algodão:</t>
  </si>
  <si>
    <t>6.63</t>
  </si>
  <si>
    <t>A prensa possui botão de emergência?</t>
  </si>
  <si>
    <t>6.64</t>
  </si>
  <si>
    <t xml:space="preserve">A prensa possui dispositivo de segurança na porta do calcador (tipo fim de curso)? </t>
  </si>
  <si>
    <t>6.65</t>
  </si>
  <si>
    <t>A prensa possui giroflex ou alarme sonoro?</t>
  </si>
  <si>
    <t>6.66</t>
  </si>
  <si>
    <t>O equipamento hidráulico da prensa possui proteção ou demarcação de piso?</t>
  </si>
  <si>
    <t>6.67</t>
  </si>
  <si>
    <t>A prensa de giro automático possui dispositivo de segurança (sensores de presença) para evitar acidentes?</t>
  </si>
  <si>
    <t>6.68</t>
  </si>
  <si>
    <t>A prensa de giro manual possui sinalização específica para evitar acidentes?</t>
  </si>
  <si>
    <t>Prensa de fibrila:</t>
  </si>
  <si>
    <t>6.69</t>
  </si>
  <si>
    <t>A prensa de fibrila possui restrição de acesso à caixa de pistões e botão de emergência?</t>
  </si>
  <si>
    <t>Embaladora e balança:</t>
  </si>
  <si>
    <t>6.70</t>
  </si>
  <si>
    <t>A embaladora e a balança possuem demarcação ou grade de proteção em seu entorno e botão de emergência?</t>
  </si>
  <si>
    <t>Sinalizações de Segurança</t>
  </si>
  <si>
    <t>6.71</t>
  </si>
  <si>
    <t>As máquinas e equipamentos, bem como as instalações em que se encontram, possuem sinalização de segurança, em local de destaque, visível, legível, em Língua Portuguesa e de fácil compreensão, para advertir os trabalhadores e terceiros sobre os riscos a que estão expostos?</t>
  </si>
  <si>
    <t>6.72</t>
  </si>
  <si>
    <t xml:space="preserve">Existe sinalização através de símbolos, inscrições e sinais sonoros ou luminosos que indiquem perigo e que seguem os padrões estabelecidos pelas normas técnicas vigentes? </t>
  </si>
  <si>
    <t>Armazenamento interno de Fardinhos</t>
  </si>
  <si>
    <t>6.73</t>
  </si>
  <si>
    <t xml:space="preserve">O armazenamento interno dos blocos de fardinhos permite a livre movimentação de empilhadeiras? </t>
  </si>
  <si>
    <t>6.74</t>
  </si>
  <si>
    <t>O armazenamento interno dos blocos de fardinhos permite o acesso fácil e desobstruído às saídas de emergência?</t>
  </si>
  <si>
    <t>6.75</t>
  </si>
  <si>
    <t>A forma de armazenamento interno de fardinhos atende aos procedimentos de segurança que impedem riscos de desmoronamentos?</t>
  </si>
  <si>
    <t>Armazenamento externo (fardinhos, rolinhos, fardões)</t>
  </si>
  <si>
    <t>6.76</t>
  </si>
  <si>
    <t>Existe proteção, tipo linha de vida, para os trabalhadores que efetuam o carregamento e compactação da carga de caroço e carga de fardinhos e efetuem o enlonamento nos caminhões?</t>
  </si>
  <si>
    <t>6.77</t>
  </si>
  <si>
    <t>O espaço entre blocos armazenados permite a remoção independente de cada fardão, rolinho e fardinhos?</t>
  </si>
  <si>
    <t>Caldeira, vasos de pressão:</t>
  </si>
  <si>
    <t>6.78</t>
  </si>
  <si>
    <t>Os operadores de caldeira são habilitados para a função?</t>
  </si>
  <si>
    <t>6.79</t>
  </si>
  <si>
    <t>A UBA possui o livro de registro de inspeção e Laudo de inspeção da Caldeira e compressores (com ART), conforme Norma Regulamentadora NR 13?</t>
  </si>
  <si>
    <t>6.80</t>
  </si>
  <si>
    <t>A UBA possui recipientes estacionários de GLP como fonte energética e atende à norma técnica do corpo de bombeiros estadual e NR 20 (para raios, aterramento dos recipientes, sinalização de segurança, extintores de incêndio, local cercado)?</t>
  </si>
  <si>
    <t>6.81</t>
  </si>
  <si>
    <t>No setor de caldeira existe sinalização de advertência e emergência e iluminação de emergência?</t>
  </si>
  <si>
    <t>6.82</t>
  </si>
  <si>
    <t>A caldeira possui válvula de segurança, bomba de água reserva, manômetro e lavador de gases?</t>
  </si>
  <si>
    <t xml:space="preserve">INSTALAÇÕES ELÉTRICAS </t>
  </si>
  <si>
    <t>6.83</t>
  </si>
  <si>
    <t>A UBA possui Projeto Elétrico com ART de acordo com item 10.2.3 da NR10?</t>
  </si>
  <si>
    <t>6.84</t>
  </si>
  <si>
    <t>Os trabalhadores da UBA que realizam as manutenções elétricas possuem treinamento específico para a função?</t>
  </si>
  <si>
    <t>6.85</t>
  </si>
  <si>
    <t>O centro de comando (CCM) possui a manta de borracha isolante?</t>
  </si>
  <si>
    <t>6.86</t>
  </si>
  <si>
    <t>A UBA adota nas intervenções em instalações elétricas medidas preventivas de controle do risco elétrico e de outros riscos adicionais, mediante técnicas de análise de risco, de forma a garantir a segurança e a saúde no trabalho?</t>
  </si>
  <si>
    <t>6.87</t>
  </si>
  <si>
    <t>Os quadros de energia das máquinas e equipamentos possuem proteção, identificação dos circuitos e sinalização quanto ao perigo de choque elétrico e restrição de acesso por pessoas não autorizadas?</t>
  </si>
  <si>
    <t>6.88</t>
  </si>
  <si>
    <t>Os quadros de energia das máquinas e equipamentos possuem porta de acesso, mantida permanentemente fechada, e são mantidos em bom estado de conservação, limpos e livres de objetos e ferramentas?</t>
  </si>
  <si>
    <t>6.89</t>
  </si>
  <si>
    <t xml:space="preserve">As instalações elétricas da UBA são mantidas de forma a prevenir, por meios seguros, os perigos de choque elétrico e outros tipos de acidentes? </t>
  </si>
  <si>
    <t>6.90</t>
  </si>
  <si>
    <t>O Centro de Comando de Máquinas possui sinalização de acesso restrito?</t>
  </si>
  <si>
    <t>6.91</t>
  </si>
  <si>
    <t xml:space="preserve">Os comandos do quadro elétrico estão sinalizados e identificados?     </t>
  </si>
  <si>
    <t>6.92</t>
  </si>
  <si>
    <t>O quadro elétrico está bloqueado com sistema tipo cadeado ou fechadura?</t>
  </si>
  <si>
    <t>6.93</t>
  </si>
  <si>
    <t>Os circuitos elétricos possuem partes vivas expostas?</t>
  </si>
  <si>
    <t>6.94</t>
  </si>
  <si>
    <t>O gerador elétrico possui sinalização de advertência, bacia de contenção e extintores de classe apropriada e no prazo de validade da carga?</t>
  </si>
  <si>
    <t>6.95</t>
  </si>
  <si>
    <t xml:space="preserve">As estruturas e carcaças dos equipamentos elétricos estão eletricamente aterradas? </t>
  </si>
  <si>
    <t>Proteção Contra Incêndios</t>
  </si>
  <si>
    <t>6.96</t>
  </si>
  <si>
    <t xml:space="preserve">A UBA possui brigada de incêndio devidamente capacitada para a prevenção e combate a incêndio, para usar os extintores e para evacuar os demais trabalhadores em situações de emergência? </t>
  </si>
  <si>
    <t>6.97</t>
  </si>
  <si>
    <t xml:space="preserve">A UBA promove periodicamente exercícios de alerta ao combate ao fogo? </t>
  </si>
  <si>
    <t>6.98</t>
  </si>
  <si>
    <t>Os vigias e guardas noturnos são treinados para acionarem o alarme de incêndio, avisarem aos brigadistas e para tomar as primeiras medidas possíveis de combate ao fogo?</t>
  </si>
  <si>
    <t>6.99</t>
  </si>
  <si>
    <t>Os equipamentos de combate a incêndio (hidrantes/extintores) são certificados de acordo com as normas técnicas brasileiras, apropriados à classe do fogo a extinguir e encontram-se dentro de seu prazo de validade,  desobstruídos e devidamente identificados?</t>
  </si>
  <si>
    <t xml:space="preserve">A UBA providenciou a pintura, em vermelho, de uma área de 1m x 1m no piso, embaixo de cada extintor de incêndio e não permite que a área seja obstruída?  </t>
  </si>
  <si>
    <t>A UBA mantém sistema de alarme capaz de dar sinais perceptíveis em todos os setores da unidade de beneficiamento em caso de incêndio?</t>
  </si>
  <si>
    <t>As edificações da UBA e os pátios de armazenamento, estão adequadamente protegidas pelo Sistema de Proteção contra Descargas Atmosféricas (SPDA)?</t>
  </si>
  <si>
    <t xml:space="preserve">A UBA possui equipamentos de combate ao fogo em estado de conservação, validade, quantidade adequada, sinalizados e desobstruídos? </t>
  </si>
  <si>
    <t xml:space="preserve">A UBA possui saídas de emergência sinalizadas e desobstruídas (rota de fuga) e iluminação de emergência?  </t>
  </si>
  <si>
    <t xml:space="preserve">A UBA mantém Reserva Técnica de Incêndio – RTI – de acordo com o projeto de incêndio aprovado pelo Corpo de Bombeiros Militar – CBM?     </t>
  </si>
  <si>
    <t>A UBA colocou sinalização e placas de advertência em relação à proibição de fumar e utilizar fósforo, isqueiros ou outra fonte de ignição em todos os setores internos e externos como medida de prevenção contra incêndios?</t>
  </si>
  <si>
    <t>A UBA realiza inspeção e ensaio hidrostático ou manutenção das mangueiras de incêndio?</t>
  </si>
  <si>
    <t>A UBA realiza testes nos sistemas preventivos de combate a incêndio?</t>
  </si>
  <si>
    <t>Critério 7. Desempenho Ambiental</t>
  </si>
  <si>
    <t>APROVAÇÃO CRITÉRIO 7</t>
  </si>
  <si>
    <t>7.1</t>
  </si>
  <si>
    <t>A UBA adotou medidas práticas para gerir, de maneira correta e ambientalmente segura, todos os resíduos gerados pelo processo produtivo?</t>
  </si>
  <si>
    <t>7.2</t>
  </si>
  <si>
    <t>7.3</t>
  </si>
  <si>
    <t>A UBA monitora o uso de energia elétrica e adota medidas para reduzir e otimizar  seu consumo?</t>
  </si>
  <si>
    <t>7.4</t>
  </si>
  <si>
    <t>A UBA adota processo/medidas práticas para otimizar a utilização e o consumo e reduzir o desperdício de água nas áreas de vivência e de produção da unidade de beneficiamento?</t>
  </si>
  <si>
    <t>7.5</t>
  </si>
  <si>
    <t>A UBA instalou recipientes seletivos para cada tipo de resíduos gerados na usina e dá destinação útil aos resíduos sólidos e orgânicos, incluindo, especificamente, a reciclagem e a compostagem?</t>
  </si>
  <si>
    <t>7.6</t>
  </si>
  <si>
    <t>A UBA possui depósito adequado para resíduos de Classe I (Perigosos/inflamáveis/apresentam risco à saúde pública e ao meio ambiente) gerados na empresa e lhes dá a destinação correta?</t>
  </si>
  <si>
    <t>7.7</t>
  </si>
  <si>
    <t>Os locais de abastecimento de veículos, caldeiras e máquinas possuem sinalização, sistemas de contenção, drenagem, recuperação de vazamentos ou de resíduos?</t>
  </si>
  <si>
    <t>7.8</t>
  </si>
  <si>
    <t>A UBA recolhe e destina as casquinhas produzidas no beneficiamento para utilização própria ou venda a granel ou em forma de briquetes para sua utilização em diversos fins úteis?</t>
  </si>
  <si>
    <t>7.9</t>
  </si>
  <si>
    <t>A UBA possui "ciclone ou charuto" para coleta de resíduos a fim de evitar a contaminação do meio ambiente?</t>
  </si>
  <si>
    <t>Critério 8. Boas Práticas</t>
  </si>
  <si>
    <t>APROVAÇÃO CRITÉRIO 8</t>
  </si>
  <si>
    <t xml:space="preserve">8. BOAS PRÁTICAS </t>
  </si>
  <si>
    <t>8.1</t>
  </si>
  <si>
    <t>Os veículos que efetuam o transporte dos rolinhos/fardões da lavoura até a usina de beneficiamento utilizam lona lateral para evitar que no percurso haja derramamento do algodão?</t>
  </si>
  <si>
    <t>8.2</t>
  </si>
  <si>
    <t>A UBA supervisiona os responsáveis pelos caminhões próprios ou de terceiros que transportam fardo/fardinhos, caroços de algodão/sementes de algodão, para que os veículos sejam cuidadosamente limpos e higienizados para evitar a contaminação do produto transportado, da pista e das margens das rodovias com resíduos, pragas ou poeira?</t>
  </si>
  <si>
    <t>8.3</t>
  </si>
  <si>
    <t>Os plásticos que são retirados quando do desmanchamento dos rolinhos de algodão na UBA são recolhidos e destinados à reciclagem?</t>
  </si>
  <si>
    <t>8.4</t>
  </si>
  <si>
    <t>A UBA adota medidas práticas para reduzir o impacto ambiental (poeira)  causado pela movimentação de veículos de carga/descarga dos fardões e rolinhos e nos carregamentos de fardinhos, caroço de algodão, casca e outros resíduos sólidos?</t>
  </si>
  <si>
    <t>8.5</t>
  </si>
  <si>
    <t xml:space="preserve">A UBA promove campanhas para incentivar a redução de acidentes de trabalho a cada período anual de beneficiamento na algodoeira? </t>
  </si>
  <si>
    <t>8.6</t>
  </si>
  <si>
    <t>A UBA adota e realiza o DS - Diálogo de Segurança - para garantir um momento diferenciado no trabalho e fazer com que o colaborador entenda a importância da prevenção para evitar problemas e acidentes no trabalho?</t>
  </si>
  <si>
    <t>8.7</t>
  </si>
  <si>
    <t>As amostras retiradas dos fardinhos para encaminhamento aos laboratórios de análise HVI têm tamanho mínimo que varie de 25 a 30 centímetros de comprimento, de 13 a 15 centímetros de largura, de 8 a 13 centímetros de espessura (profundidade) e pesam 150 gramas de massa, no mínimo, conforme a IN24 de 2016 do Mapa?</t>
  </si>
  <si>
    <t>8.8</t>
  </si>
  <si>
    <t>As embalagens (malas) que são encaminhadas para os laboratórios de análise HVI são lacradas e abertas somente no seu recebimento? Possuem protocolo de recebimento?</t>
  </si>
  <si>
    <t>8.9</t>
  </si>
  <si>
    <t>A UBA, quando da chegada dos fardos à fazenda, realiza o monitoramento da umidade e temperatura dos fardões/rolinhos?</t>
  </si>
  <si>
    <t>8.10</t>
  </si>
  <si>
    <t xml:space="preserve">A UBA adota medidas práticas para garantir a integridade do fardo beneficiado? A proteção dos fardos beneficados é garantida no armazém, e a céu aberto, até o momento do transporte final? </t>
  </si>
  <si>
    <t>8.11</t>
  </si>
  <si>
    <t>Informações sobre a Unidade Beneficiadora de Algodão (UBA)</t>
  </si>
  <si>
    <t>Lista de Aplicação - 8 Critérios</t>
  </si>
  <si>
    <t>3. PROIBIÇÃO DE TRABALHO ANÁLOGO A ESCRAVO - CONDIÇÕES DEGRADANTES OU INDIGNAS</t>
  </si>
  <si>
    <t>6. SEGURANÇA, SAÚDE OCUPACIONAL E MEIO AMBIENTE DO TRABALHO (NR 31) E SEGURANÇA NO TRABALHO EM MÁQUINAS E EQUIPAMENTOS (NR 12)</t>
  </si>
  <si>
    <t>8. BOAS PRÁTICAS AGRÍCOLAS</t>
  </si>
  <si>
    <t>INFORMAÇÕES SOBRE A UNIDADE BENEFICIADORA DE ALGODÃO - SAFRA 2019/2020:</t>
  </si>
  <si>
    <t>Colar aqui para VDB o conteúdo da aba Informações - VDB</t>
  </si>
  <si>
    <t>Colar aqui para VCB o conteúdo da aba Informações - VCB</t>
  </si>
  <si>
    <r>
      <t xml:space="preserve">Para aprovação na safra 2019/2020, a unidade beneficiadora deverá: (1) atingir a conformidade mínima de acordo com a categoria* e safra de certificação** nos critérios 1, 4, 5, 6, 7 e 8, exceto os itens Não Aplicáveis (NA) e (2) apresentar conformidade em todos os itens nos critérios 2 e 3. 
</t>
    </r>
    <r>
      <rPr>
        <b/>
        <sz val="11"/>
        <rFont val="Calibri"/>
        <family val="2"/>
        <scheme val="minor"/>
      </rPr>
      <t>(*) Conformidade mínima de acordo com a categoria: Para unidades de categoria 1 é necessário atingir mínimo de 70% de conformidade e para unidades de Categoria 2 o mínimo de 80%, ambas para primeira safra de certificação. (**) Safra de certificação: Incremento de 2% na conformidade mínima necessária nas primeiras cinco safras e manutenção da % a partir da sexta safra de certificação.</t>
    </r>
  </si>
  <si>
    <t xml:space="preserve"> CHECK-LIST ADMINISTRAÇÃO</t>
  </si>
  <si>
    <t>A UBA possui Alvará Municipal de localização/Licença de Funcionamento? (Legislação municipal)</t>
  </si>
  <si>
    <t xml:space="preserve">A UBA possui licença ou dispensa de licenciamento ambiental? </t>
  </si>
  <si>
    <t>Possui  Alvará de Prevenção Contra Incêndio e Pânico do Corpo de Bombeiros Militar, OU evidencia de projeto encaminhado junto a este orgão? (Legislação estadual - Lei de Segurança contra Incêndio e Pânico)</t>
  </si>
  <si>
    <t>A UBA firmou  TAC - Termo de Ajuste de Conduta com MPT, em caso afirmativo esta cumprindo regularmente todas as obrigações assumidas no TAC?</t>
  </si>
  <si>
    <t>Orientação para agência de publicidade: Esse check-list de administração destina-se apenas a recolhimento de dados. Os itens não entram no somatório de aprovação da UBA.</t>
  </si>
  <si>
    <t>A UBA esta cumprindo regularmente as etapas do cronograma do e-Social?</t>
  </si>
  <si>
    <t>Todos os trabalhadores da UBA, à exceção dos prestadores de serviço terceirizados ou autônomos, foram corretamente registrados na empresa?</t>
  </si>
  <si>
    <t xml:space="preserve">A UBA possui em seus arquivos os recibos de devolução da CTPS ao trabalhador observando o prazo de 48 horas após sua admissão ou retenção para anotação das alterações no contrato de trabalho? </t>
  </si>
  <si>
    <t>O Livro de Inspeção do Trabalho - LIT encontra-se no estabelecimento à disposição da fiscalização trabalhista?</t>
  </si>
  <si>
    <t xml:space="preserve">A UBA para contratar trabalhadores estrangeiros solicita autorização a Coordenação-Geral da Imigração da Secretaria do Trabalho?  </t>
  </si>
  <si>
    <t>Na admissão ou readmissão de empregados a UBA orienta e capacita os trabalhadores em relação aos riscos profissionais que possam originar-se nos locais de trabalho e sobre os meios para prevenir e limitar tais riscos e as medidas adotadas pela empresa? (NR 1.4.4)</t>
  </si>
  <si>
    <t xml:space="preserve"> As horas extras trabalhadas são corretamente anotadas nos controles de ponto obrigatórios e devidamente pagas ao empregado?</t>
  </si>
  <si>
    <r>
      <t>As parcelas variáveis de natureza salarial (horas extras, reflexos, adicionais e outras) integram pela média o valor da remuneração das férias, 13</t>
    </r>
    <r>
      <rPr>
        <vertAlign val="superscript"/>
        <sz val="11"/>
        <rFont val="Calibri"/>
        <family val="2"/>
        <scheme val="minor"/>
      </rPr>
      <t>o</t>
    </r>
    <r>
      <rPr>
        <sz val="11"/>
        <rFont val="Calibri"/>
        <family val="2"/>
        <scheme val="minor"/>
      </rPr>
      <t xml:space="preserve"> salário, aviso prévio e recolhimentos de FGTS e INSS?</t>
    </r>
  </si>
  <si>
    <t>A UBA não pratica nem permite que a jornada diária de trabalho de seus empregados exceda o limite legal de 8 horas normais acrescidas de 2 extras diárias voluntárias e eventuais, salvo as situações de necessidade imperiosa e força maior previstos em acordo ou convenção coletiva?</t>
  </si>
  <si>
    <t>A UBA concede regularmente aos empregados o intervalo intrajornada para descanso e refeição de no mínimo 1 hora e no máximo de 2 horas; ou de, no mínimo, de 30 minutos conforme previsão em acordo ou convenção coletiva?</t>
  </si>
  <si>
    <t>A UBA concede regularmente aos empregados o intervalo Inter jornada para descanso de no mínimo 11 horas?</t>
  </si>
  <si>
    <t>A UBA concede regularmente aos empregados o descanso semanal remunerado de 24 horas?</t>
  </si>
  <si>
    <t>A UBA concede regularmente as férias integrais ou parceladas de cada período aquisitivo de 12 meses aos seus empregados dentro do período concessivo legal?</t>
  </si>
  <si>
    <t>O 13º salário é regularmente pago em duas parcelas, sendo a primeira até o dia 30 de novembro e a segunda até o dia 20 de dezembro de cada ano?</t>
  </si>
  <si>
    <t>A UBA recolhe regularmente o FGTS sobre a remuneração paga a cada empregado até o dia 07 de cada mês subsequente?</t>
  </si>
  <si>
    <t xml:space="preserve">A UBA (agroindústria) desconta a contribuição previdenciária do empregado e a recolhe ao INSS (GPS), sobre a remuneração paga, até o dia 20 de cada mês subsequente? </t>
  </si>
  <si>
    <t>A UBA na rescisão contratual entrega, no prazo de 10 dias, ao empregado  a CTPS devidamente anotada, três vias do TRCT, extrato atualizado do FGTS para fins rescisórios e, se for o caso, chave de conectividade para levantamento do FGTS e as guias de Comunicação de Dispensa - CD e requerimento de Seguro Desemprego?</t>
  </si>
  <si>
    <t>A UBA realiza e possui controle de exames médico admissional, periódicos, de retorno, mudança de função e demissional  de seus empregados ?</t>
  </si>
  <si>
    <t>Os empregados estão devidamente informados sobre as medidas disciplinares previstas na CLT a que estão sujeitos durante a vigência do contrato de trabalho?</t>
  </si>
  <si>
    <t>A UBA, no caso em que o empregado descumpra normas internas e as normas de segurança do trabalho, em especial em relação ao uso obrigatório de EPIs, aplica as penalidades disciplinares previstas na CLT e,  de acordo com a gravidade da falta,  com demissão por justa causa?</t>
  </si>
  <si>
    <t>A UBA paga regularmente o adicional de insalubridade de 10, 20 ou 40% sobre o valor do salário mínimo aos empregados que executem atividades em condições e locais insalubres?</t>
  </si>
  <si>
    <t>A UBA não permite que os trabalhadores de 16 a 18 anos (ou menores aprendizes) executem atividades em jornada noturna ou em locais insalubres ou perigosos?</t>
  </si>
  <si>
    <t>A UBA paga regularmente o adicional de periculosidade de 30% sobre o valor do salário contratual aos empregados expostos ou que executem atividades em condição de risco à vida em contato com substâncias inflamáveis, explosivas ou em setor de energia elétrica em condição de risco acentuado?</t>
  </si>
  <si>
    <t>A UBA exige e supervisiona as empresas prestadoras de serviços terceirizados e de empreiteiros e autônomos em geral, para que cumpram rigorosamente, na execução do trabalho contratado, as normas trabalhistas e de segurança, saúde e meio ambiente do trabalho rural, de acordo com a legislação em vigor?</t>
  </si>
  <si>
    <t>A UBA exige e supervisiona o uso de equipamentos obrigatórios de segurança pelos empregados de empresas terceirizadas de prestação de serviços ou autônomos na execução de suas funções?</t>
  </si>
  <si>
    <t>A UBA assegura aos trabalhadores das empresas de prestação de serviços terceirizados as mesmas condições de higiene conforto e alimentação oferecidos aos empregados da contratante ?(NR 31.23.8)</t>
  </si>
  <si>
    <t>A UBA não pratica, não solicita e nem permite a utilização de mão de obra infantil, sob qualquer pretexto, mesmo que eventual e sem remuneração em suas atividades empresariais?</t>
  </si>
  <si>
    <t>A UBA proibe expressamente mediante afixação de avisos ou em normas internas, a prática de qualquer tipo de trabalho, remunerado ou não, no ambiente de trabalho, com exceção do trabalhador aprendiz?</t>
  </si>
  <si>
    <t xml:space="preserve">3. PROIBIÇÃO DE TRABALHO ANÁLOGO A ESCRAVO </t>
  </si>
  <si>
    <t>Ao contratar trabalhador em outros Estados a UBA toma providências para que os trâmites de sua contratação e transporte cumpram as normas estabelecidas na Portaria MTb n.º 1.293/2017 e Instrução Normativa 139/2018 do MTb, sem a intermediação de terceiros aliciadores, agenciadores ou “gatos”?</t>
  </si>
  <si>
    <t>A UBA não pratica qualquer tipo de cerceamento ao direito de ir e vir do empregado  e nem o mantem no local de trabalho  mediante ações de coação moral, física ou psicológica ou vigilância armada,  retenção de documentos ou objetos pessoais do trabalhador ou por servidão por empréstimos ou dívidas ilegais, com a intenção de negar ao trabalhador o seu direito em deixar voluntariamente  o local de trabalho ou alojamento, demitir-se, mudar de emprego, retornar à cidade de origem ou cercear-lhe o uso de qualquer meio de transporte para deslocar-se?</t>
  </si>
  <si>
    <t>A UBA não submete seus empregados a trabalho forçado, jornada exaustiva, condições indignas ou degradantes de trabalho, fornecimento de  alimentação de baixa qualidade, habitação em alojamentos precários e sem condições de higiene e de saneamento, não fornecimento de água potável no local de trabalho ou na área de vivência e trabalho em condições de risco, sem treinamento para o uso de EPIs ou sem capacitação para execução de suas atividades laborais?</t>
  </si>
  <si>
    <t xml:space="preserve">É assegurado a todos os empregados da UBA o direito à livre associação sindical, sem qualquer tipo de intimidação ou pressão? </t>
  </si>
  <si>
    <t>A UBA apoia a negociação coletiva de trabalho e cumpre as disposições das convenções e acordos coletivos de trabalho?</t>
  </si>
  <si>
    <t>É assegurado ao trabalhador, sindicalizado ou não, que compareça às reuniões e assembleias do Sindicato Laboral ou participe das negociações coletivas?</t>
  </si>
  <si>
    <t>A UBA, quando solicitado pelo Sindicato Laboral, mediante agendamento prévio e sem prejuízo das atividades normais de trabalho, permite a realização de reuniões com seus empregados para tratar dos interesses da categoria e providencia local adequado se necessário?</t>
  </si>
  <si>
    <t>5.2</t>
  </si>
  <si>
    <t>A UBA, durante o processo de contratação ou de demissão de seus empregados, adota uma política transparente, firme e determinada para coibir qualquer atitude, procedimento ou restrição discriminatória, em especial em relação a origem, idade, sexo, aparência, raça, crença, nacionalidade, diversidade sexual, estado civil ou ideologia política?</t>
  </si>
  <si>
    <t>5.4</t>
  </si>
  <si>
    <t>A UBA adverte e orienta seus empregados para coibir a prática de qualquer procedimento discriminatório ou humilhante no relacionamento entre seus prepostos, gerentes e encarregados e seus subordinados, bem como entre estes, sob pena de sofrerem sanções disciplinares?</t>
  </si>
  <si>
    <t>6. SEGURANÇA, SAÚDE OCUPACIONAL E MEIO AMBIENTE DO TRABALHO (NR31)</t>
  </si>
  <si>
    <t>A UBA desenvolveu e implementou o PGSSMATR - Programa de Gestão de Segurança do Trabalho, Saúde Ocupacional e Meio Ambiente do Trabalho (PCMSO e PPRA) e o mesmo encontra-se atualizado?</t>
  </si>
  <si>
    <t>Os serviços especializados em Engenharia de Seguançae em Medicina do Trabalho das empresas que operem em regime sazonal são dimensionados, tomando-se por base a média aritmética do número de trabalhadores do ano civil anterior?</t>
  </si>
  <si>
    <t>A UBA Mantém CIPA/CIPATR de acordo com a legislação pertinente NR5 ou NR31?</t>
  </si>
  <si>
    <t>Veículos e Máquinas Automotriz</t>
  </si>
  <si>
    <t>As vias de acesso e de circulação internas da UBA são sinalizadas, de forma que sejam visíveis durante o dia e à noite orientando a direção do fluxo de veículos, a preferência nos cruzamentos e estabelecendo os limites de velocidade?</t>
  </si>
  <si>
    <t>O motorista do transmódulo possui habilitação e treinamento especifico?</t>
  </si>
  <si>
    <t xml:space="preserve">A Empilhadeira possui sinal sonoro, sinal refletivo, retrovisores e cinto de segurança? </t>
  </si>
  <si>
    <t>O operador da empilhadeira possui  treinamento especifico?</t>
  </si>
  <si>
    <t xml:space="preserve">A Carregadeira possui sinal sonoro, sinal refletivo, retrovisores e cinto de segurança? </t>
  </si>
  <si>
    <t>Equipamentos de Proteção Individual -  EPI</t>
  </si>
  <si>
    <t>A UBA fornece gratuitamente os EPIs com Certificado de Aprovação (CA)  determinados pelo Programa de Prevenção a Riscos Ambientais - PPRA ou Programa de Gestão de Riscos de Segurança e saúde no Meio Ambiente do Trabalho Rural - PGSSMATR, orientando e treinando os empregados em relação à sua utilização?</t>
  </si>
  <si>
    <t>A UBA arquiva as fichas individuais de controle e entrega de EPIs aos empregados, bem como possui  registros de treinamento dos empregados para o uso, guarda e conservação dos EPIs que deverão utilizar no exercício de suas funções? bem como fichas que comprovem os treinamentos e as notas fiscais de compra para a substituição de EPIs?</t>
  </si>
  <si>
    <t>A UBA fiscaliza o uso obrigatório dos EPIs e aplica penas disciplinares ao empregado que se recusa ou que não utiliza o EPI que lhe foi fornecido mesmo que eventualmente e no caso de reincindência ou falta grave com a demissão por justa causa?</t>
  </si>
  <si>
    <t>Os alojamentos possuem armários individuais para a guarda de objetos pessoais, portas e janelas capazes de oferecer boas condições de vedação e segurança e os recipientes para coleta de lixo e são separados por sexo?</t>
  </si>
  <si>
    <t>Os alojamentos disponibilizam camas com colchão (densidade mínima 26, espessura 10 centímetros), separadas por no mínimo 1 metro e/ou beliches limitados a duas camas na mesma vertical, com espaço livre mínimo de 110 centímetros acima do colchão e/ou redes, de acordo com o costume local, com espaçamento mínimo de 1 metro entre elas?</t>
  </si>
  <si>
    <t>A UBA instalou nas zonas de perigo das máquinas proteções fixas ou móveis com dispositivos de Intertravamento (NR 12.4) ou dispositivos de parada de emergência (NR 12.6)?</t>
  </si>
  <si>
    <t>As máquinas  são dotadas de proteções móveis e dispositivos de Intertravamento,  nas quais, o fechamento da proteção, por si só, não dê início a funções perigosas?</t>
  </si>
  <si>
    <t xml:space="preserve">O comando de partida (acionamento) possui dispositivos que impeçam seu funcionamento automático ao serem energizados? (botão de emergência e chave de segurança) (NR 12.4) </t>
  </si>
  <si>
    <t>Os dispositivos de partida, acionamento e parada estão fora de zonas perigosas e são a prova de ligamento/desligamento involuntários e podem ser acionados ou desligados por outra pessoa que não seja o operador?</t>
  </si>
  <si>
    <t>As máquinas possuem manual de instruções em língua portuguesa, conforme a legislação, e permanece disponível a todos os usuários nos locais de trabalho?</t>
  </si>
  <si>
    <t>A UBA possui o livro de registro de inspeção e Laudo de inspeção do compressor (com ART), conforme Norma Regulamentadora NR 13.</t>
  </si>
  <si>
    <t>As máquinas e equipamentos possuem sistema de restrição de acesso, proteção das partes móveis internas e externas ou dispositivos de segurança? (Intertravamento)</t>
  </si>
  <si>
    <t xml:space="preserve"> O Desmanchador de fardões possui sinalização de segurança nas máquinas e proteção das partes moveis?</t>
  </si>
  <si>
    <t>O Desmanchador de fardões possui dispositivo de retirada de forma segura da touca (lona) do fardão e/ou rolinho?</t>
  </si>
  <si>
    <t>O Desmanchador de fardões possui sinalização de proibição de passar sobre a fita transportadora e risco de Queda?</t>
  </si>
  <si>
    <t>O Desmanchador de fardões possui proteção que impeça o acesso aos rolos da fita transportadora?</t>
  </si>
  <si>
    <t>O Sistema de ventiladores possui sinalização de segurança e restrição do acesso as partes moveis internas e proteção das partes móveis?</t>
  </si>
  <si>
    <t>O setor de Alimentação (pré-limpeza e rosca distribuidora) possui sistema de restrição do acesso as partes moveis internas?</t>
  </si>
  <si>
    <t>O Batedor possui sinalização de segurança e restrição do acesso as partes moveis internas e proteção das partes móveis?</t>
  </si>
  <si>
    <t>O HL (Limpador/Extrator) possui sinalização de segurança e restrição do acesso as partes moveis internas e proteção das partes móveis?</t>
  </si>
  <si>
    <t>Descarroçador:</t>
  </si>
  <si>
    <t>O Descaroçador possui dispositivo de segurança tipo fim de curso ou sensor de presença?</t>
  </si>
  <si>
    <t>O Descaroçador possui alavanca do peito com trava de segurança?</t>
  </si>
  <si>
    <t>O Descaroçador possui tampa de proteção nas roscas de caroço, tampa de proteção nas roscas de piolho e grade de proteção nas roscas ou fitas de casquinha?</t>
  </si>
  <si>
    <t>O Limpas Plumas possui dispositivo de trava no rolo de serrilha que impeça o acesso do operador ao interior do equipamento ainda em movimento?</t>
  </si>
  <si>
    <t>O Limpa Pluma possui Dispositivo para a limpeza do rolo de serra de forma segura?</t>
  </si>
  <si>
    <t>A porta do Condensador possui dispositivo de segurança?</t>
  </si>
  <si>
    <t>A prensa de giro manual possui sinalização especifica para evitar acidentes?</t>
  </si>
  <si>
    <r>
      <t>A prensa de</t>
    </r>
    <r>
      <rPr>
        <b/>
        <sz val="11"/>
        <color theme="1"/>
        <rFont val="Calibri"/>
        <family val="2"/>
        <scheme val="minor"/>
      </rPr>
      <t xml:space="preserve"> Fibrila</t>
    </r>
    <r>
      <rPr>
        <sz val="11"/>
        <color theme="1"/>
        <rFont val="Calibri"/>
        <family val="2"/>
        <scheme val="minor"/>
      </rPr>
      <t xml:space="preserve"> possui restrição de acesso a caixa de pistões e botão de emergência?</t>
    </r>
  </si>
  <si>
    <t>As máquinas e equipamentos, bem como as instalações em que se encontram, possuem sinalização de segurança, em local de destaque, visível, legível, em lingua portuguesa e de fácil compreensão, para advertir os trabalhadores e terceiros sobre os riscos a que estão expostos?</t>
  </si>
  <si>
    <t>A forma de armazenamento interno de fardinho atende aos procedimentos de segurança que impedem riscos de desmoronamentos?</t>
  </si>
  <si>
    <t>A UBA que possui recipientes estacionários de GLP como fonte energética atende a norma técnica do corpo de bombeiros estadual e NR 20. (Para raios, aterramento dos recepientes, sinalização de segurança, extintores de incêndio, local cercado)?</t>
  </si>
  <si>
    <t>A caldeira possui válvula de segurança, bomba de água reserva, manômetro e Lavador de gases?</t>
  </si>
  <si>
    <t>Os circuitos elétricos não possuem partes vivas expostas?</t>
  </si>
  <si>
    <t>O Gerador elétrico possui sinalização de advertência, bacia de contenção e extintores de classe apropriada e no prazo de validade da carga?</t>
  </si>
  <si>
    <t>Os equipamentos de combate a incêndio (hidrantes/extintores) são certificados de acordo com as normas técnicas brasileiras, apropriados à classe do fogo a extinguir e encontram-se dentro de seu prazo de validade,  desobstruidos e devidamente identificados?</t>
  </si>
  <si>
    <t>A UBA mantem sistema de alarme capaz de dar sinais perceptíveis em todos os setores da beneficiadora em caso de incêndio?</t>
  </si>
  <si>
    <t>As edificações da UBA e os patios de armazenamento, estão adequadamente protegidas pelo Sistema de Proteção contra Descargas Atmosféricas (SPDA)?</t>
  </si>
  <si>
    <t xml:space="preserve">A UBA mantém Reserva Técnica de Incêndio – RTI de acordo com o projeto de incêndio aprovado pelo Corpo de Bombeiros Militar – CBM?     </t>
  </si>
  <si>
    <t>A UBA colocou sinalização e placas de advertência em relação a proibição de fumar e utilizar fósforo, isqueiros ou outra fonte de ignição em todos os setores internos e externos como medida de prevenção contra incêndios?</t>
  </si>
  <si>
    <t>A UBA adotou medidas práticas para gerir de maneira correta e ambientalmente segura todos os resíduos gerados pelo processo produtivo?</t>
  </si>
  <si>
    <r>
      <t>A UBA possui documento de outorga ou</t>
    </r>
    <r>
      <rPr>
        <sz val="11"/>
        <color theme="1"/>
        <rFont val="Calibri"/>
        <family val="2"/>
        <scheme val="minor"/>
      </rPr>
      <t xml:space="preserve"> dispensa </t>
    </r>
    <r>
      <rPr>
        <sz val="11"/>
        <rFont val="Calibri"/>
        <family val="2"/>
        <scheme val="minor"/>
      </rPr>
      <t>de direito do uso de recursos hidricos?</t>
    </r>
  </si>
  <si>
    <t>A UBA adota processo/medidas práticas para otimizar a utilização e o consumo e reduzir o desperdício de água nas áreas de vivência e de produção da beneficiadora?</t>
  </si>
  <si>
    <t>A UBA instalou recipientes seletivos para cada tipo de resíduos gerados na usina e dá destinação útil aos resíduos sólidos e orgânicos, incluindo especificamente a reciclagem e a compostagem?</t>
  </si>
  <si>
    <t>A UBA possui depósito adequado para resíduos de Classe 1 usados e dá a destinação correta?</t>
  </si>
  <si>
    <t>A UBA possui "ciclone ou charuto" para coleta de resíduos afim de evitar a contaminação do meio ambiente?</t>
  </si>
  <si>
    <t>A UBA adota e realiza o DS - Diálogo de Segurança para garantir um momento diferenciado no trabalho e fazer com que o colaborador entenda a importância da prevenção para evitar problemas e acidentes no trabalho?</t>
  </si>
  <si>
    <t>As amostras RETIRADAS dos fardinhos para encaminhamento aos laboratórios de análise HVI tem tamanho mínimo que varie de 25 a 30 centímetros de comprimento, de 13 a 15 centímetros de largura, de 8 a 13 centímetros de espessura (profundidade) e pesam 150 gramas de massa, no mínimo, conforme a IN24 de 2016 do MAPA?</t>
  </si>
  <si>
    <t>As embalagens (malas) que são encaminhadas para os laboratórios de análise HVI são lacradas e abertas somente no seu recebimento? Possui protocolo de recebimento?</t>
  </si>
  <si>
    <t>A UBA, quando da chegada dos fardos a fazenda, realiza o monitoramento da umidade e temperatura dos fardos?</t>
  </si>
  <si>
    <t>INFORMAÇÕES SOBRE A UNIDADE DE BENEFICIAMENTO DE ALGODÃO - SAFRA 2022/2023:</t>
  </si>
  <si>
    <t>Para aprovação na safra 2022/2023, a unidade beneficiadora deverá: (1) atingir a conformidade mínima de acordo com a categoria* e safra de certificação** nos critérios 1, 6, 7 e 8, exceto os itens Não Aplicáveis (NA) e (2) apresentar conformidade em todos os itens nos critérios 2, 3, 4 e 5. 
(*) Conformidade mínima de acordo com a categoria: Para unidades de categoria 1 é necessário atingir mínimo de 70% de conformidade e para unidades de Categoria 2 o mínimo de 80%, ambas para primeira safra de certificação. (**) Safra de certificação: Incremento de 2% na conformidade mínima necessária nas primeiras cinco safras e manutenção da % a partir da sexta safra de certificação.</t>
  </si>
  <si>
    <t>8.12</t>
  </si>
  <si>
    <t>8.13</t>
  </si>
  <si>
    <t>8.14</t>
  </si>
  <si>
    <t>As etiquetas das amostras são as mesmas utilizadas nos fardos?</t>
  </si>
  <si>
    <t>Foram retiradas duas sub amostras de cada fardo?</t>
  </si>
  <si>
    <t xml:space="preserve">As malas foram acondicionadas adequadamente em sacarias para envio ao laboratorio? </t>
  </si>
  <si>
    <t>LISTA DE VERIFICAÇÃO PARA CERTIFICAÇÃO DA UNIDADE DE BENEFICIAMENTO DE ALGODÃO
Categoria 1 – Programa Algodão Brasileiro Responsável - ABR-UBA – Safra 2022/2023</t>
  </si>
  <si>
    <r>
      <rPr>
        <b/>
        <sz val="11"/>
        <color rgb="FF000000"/>
        <rFont val="Calibri"/>
        <family val="2"/>
        <scheme val="minor"/>
      </rPr>
      <t>*Categoria 1</t>
    </r>
    <r>
      <rPr>
        <sz val="11"/>
        <color rgb="FF000000"/>
        <rFont val="Calibri"/>
        <family val="2"/>
        <scheme val="minor"/>
      </rPr>
      <t xml:space="preserve"> = Relação entre a Capacidade de Produção de </t>
    </r>
    <r>
      <rPr>
        <b/>
        <sz val="11"/>
        <color rgb="FF000000"/>
        <rFont val="Calibri"/>
        <family val="2"/>
        <scheme val="minor"/>
      </rPr>
      <t>Fardinhos/Hora</t>
    </r>
    <r>
      <rPr>
        <sz val="11"/>
        <color rgb="FF000000"/>
        <rFont val="Calibri"/>
        <family val="2"/>
        <scheme val="minor"/>
      </rPr>
      <t xml:space="preserve"> sobre Número de </t>
    </r>
    <r>
      <rPr>
        <b/>
        <sz val="11"/>
        <color rgb="FF000000"/>
        <rFont val="Calibri"/>
        <family val="2"/>
        <scheme val="minor"/>
      </rPr>
      <t xml:space="preserve">Serras/Descaroçador </t>
    </r>
    <r>
      <rPr>
        <sz val="11"/>
        <color rgb="FF000000"/>
        <rFont val="Calibri"/>
        <family val="2"/>
        <scheme val="minor"/>
      </rPr>
      <t xml:space="preserve">= menor ou igual a 0,06. 
</t>
    </r>
    <r>
      <rPr>
        <b/>
        <sz val="11"/>
        <color rgb="FF000000"/>
        <rFont val="Calibri"/>
        <family val="2"/>
        <scheme val="minor"/>
      </rPr>
      <t>*Categoria 2</t>
    </r>
    <r>
      <rPr>
        <sz val="11"/>
        <color rgb="FF000000"/>
        <rFont val="Calibri"/>
        <family val="2"/>
        <scheme val="minor"/>
      </rPr>
      <t xml:space="preserve"> = Relação entre a Capacidade de Produção de </t>
    </r>
    <r>
      <rPr>
        <b/>
        <sz val="11"/>
        <color rgb="FF000000"/>
        <rFont val="Calibri"/>
        <family val="2"/>
        <scheme val="minor"/>
      </rPr>
      <t>Fardinhos/Hora</t>
    </r>
    <r>
      <rPr>
        <sz val="11"/>
        <color rgb="FF000000"/>
        <rFont val="Calibri"/>
        <family val="2"/>
        <scheme val="minor"/>
      </rPr>
      <t xml:space="preserve"> sobre Número de </t>
    </r>
    <r>
      <rPr>
        <b/>
        <sz val="11"/>
        <color rgb="FF000000"/>
        <rFont val="Calibri"/>
        <family val="2"/>
        <scheme val="minor"/>
      </rPr>
      <t>Serras/Descaroçador</t>
    </r>
    <r>
      <rPr>
        <sz val="11"/>
        <color rgb="FF000000"/>
        <rFont val="Calibri"/>
        <family val="2"/>
        <scheme val="minor"/>
      </rPr>
      <t xml:space="preserve"> = maior que 0,06.</t>
    </r>
  </si>
  <si>
    <t>*Categoria 1 = Relação entre a Capacidade de Produção de Fardinhos/Hora sobre Número de Serras/Descaroçador = menor ou igual a 0,06. 
*Categoria 2 = Relação entre a Capacidade de Produção de Fardinhos/Hora sobre Número de Serras/Descaroçador = maior que 0,06.</t>
  </si>
  <si>
    <t>A UP/UBA anota na CTPS dos empregados, facultada a adoção de sistema manual, mecânico, ou eletrônico, o contrato de trabalho de seus empregados, no prazo de 5 (cinco) dias úteis a partir da admissão, a data da contratação, remuneração e condições especiais, se houver, de forma que o trabalhador tenha acesso às informações da sua CTPS no prazo de até 48 (quarenta e oito) horas a partir de sua anotação? Caso a CTPS seja digital não é necessário a anotação e recibo.</t>
  </si>
  <si>
    <t>A UP/UBA paga regularmente o adicional de insalubridade aos empregados que executem atividades em condições e locais insalubres, que não recebam condições de eliminação, como EPIs e treinamentos?</t>
  </si>
  <si>
    <t>A UP/UBA não pratica qualquer tipo de cerceamento ao direito de ir e vir do empregado, ou empregado terceirizado, e nem o mantém no local de trabalho mediante ações de coação moral, física ou psicológica ou vigilância armada, retenção de documentos ou objetos pessoais do trabalhador ou por servidão por empréstimos ou dívidas ilegais, com a intenção de negar ao trabalhador o seu direito em deixar voluntariamente  o local de trabalho ou alojamento, demitir-se, mudar de emprego, retornar à cidade de origem ou cercear-lhe o uso de qualquer meio de transporte para deslocar-se?</t>
  </si>
  <si>
    <t>A UP/UBA não submete seus empregados, ou empregados tercerizados, a trabalho forçado, jornada exaustiva, condições indignas ou degradantes de trabalho, fornecimento de  alimentação de baixa qualidade, habitação em alojamentos precários e sem condições de higiene e de saneamento, não fornecimento de água potável no local de trabalho ou na área de vivência e trabalho em condições de risco, sem treinamento para o uso de EPIs ou sem capacitação para execução de suas atividades laborais?</t>
  </si>
  <si>
    <t>A UBA fornece gratuitamente os EPIs com Certificado de Aprovação (CA)  determinados Programa de Prevenção a Riscos Ambientais - PPRA ou PGRTR- Programa de Gerenciamento de Riscos no Trabalho Rural, orientando e treinando os empregados em relação à sua utilização?Programa de Prevenção a Riscos Ambientais - PPRA ou PGRTR- Programa de Gerenciamento de Riscos no Trabalho Rural, orientando e treinando os empregados em relação à sua utilização?</t>
  </si>
  <si>
    <t>Os alojamentos da fazenda disponibilizam camas com colchão  certificado pelo INMETRO, a relação de, no mínimo, 3,00 m² por cama simples ou 4,50 m² por beliche, em ambos os casos incluídas a área de circulação e o armário, ou, alternativamente, camas separadas por, no mínimo, 1 m? Camas superiores de beliches com proteção lateral e escada afixada na estrutura?</t>
  </si>
  <si>
    <t>A UBA possui documento de outorga ou dispensa de direito do uso de recursos hídricos?</t>
  </si>
  <si>
    <t>A UBA garante a uniformidade dos fardos de algodão beneficiados?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</si>
</sst>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2"/>
      <color theme="1"/>
      <name val="Calibri"/>
      <family val="2"/>
      <scheme val="minor"/>
    </font>
    <font>
      <sz val="12"/>
      <name val="Calibri"/>
      <family val="2"/>
      <scheme val="minor"/>
    </font>
    <font>
      <sz val="11"/>
      <name val="Calibri"/>
      <family val="2"/>
      <scheme val="minor"/>
    </font>
    <font>
      <sz val="8"/>
      <name val="Calibri"/>
      <family val="2"/>
      <scheme val="minor"/>
    </font>
    <font>
      <strike/>
      <sz val="12"/>
      <color rgb="FFFF0000"/>
      <name val="Arial"/>
      <family val="2"/>
    </font>
    <font>
      <strike/>
      <sz val="12"/>
      <color rgb="FFFF0000"/>
      <name val="Calibri"/>
      <family val="2"/>
      <scheme val="minor"/>
    </font>
    <font>
      <b/>
      <sz val="11"/>
      <color theme="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1"/>
      <color theme="1"/>
      <name val="Calibri"/>
      <family val="2"/>
      <scheme val="minor"/>
    </font>
    <font>
      <sz val="11"/>
      <color rgb="FFFF0000"/>
      <name val="Calibri"/>
      <family val="2"/>
      <scheme val="minor"/>
    </font>
    <font>
      <vertAlign val="superscript"/>
      <sz val="11"/>
      <name val="Calibri"/>
      <family val="2"/>
      <scheme val="minor"/>
    </font>
    <font>
      <strike/>
      <sz val="11"/>
      <color rgb="FFFF0000"/>
      <name val="Calibri"/>
      <family val="2"/>
      <scheme val="minor"/>
    </font>
    <font>
      <b/>
      <sz val="11"/>
      <color theme="0"/>
      <name val="Calibri"/>
      <family val="2"/>
      <scheme val="minor"/>
    </font>
    <font>
      <sz val="11"/>
      <color theme="0"/>
      <name val="Calibri"/>
      <family val="2"/>
      <scheme val="minor"/>
    </font>
    <font>
      <b/>
      <sz val="10"/>
      <name val="Calibri"/>
      <family val="2"/>
    </font>
    <font>
      <u/>
      <sz val="11"/>
      <color theme="10"/>
      <name val="Calibri"/>
      <family val="2"/>
      <scheme val="minor"/>
    </font>
    <font>
      <strike/>
      <sz val="12"/>
      <color theme="1"/>
      <name val="Calibri"/>
      <family val="2"/>
      <scheme val="minor"/>
    </font>
    <font>
      <strike/>
      <sz val="12"/>
      <color theme="1"/>
      <name val="Arial"/>
      <family val="2"/>
    </font>
    <font>
      <sz val="9"/>
      <color theme="1"/>
      <name val="Arial Narrow"/>
      <family val="2"/>
    </font>
    <font>
      <b/>
      <sz val="12"/>
      <color theme="0"/>
      <name val="Calibri (Corpo)"/>
    </font>
    <font>
      <b/>
      <sz val="14"/>
      <color theme="1"/>
      <name val="Calibri"/>
      <family val="2"/>
      <scheme val="minor"/>
    </font>
    <font>
      <sz val="11"/>
      <color rgb="FFC00000"/>
      <name val="Calibri"/>
      <family val="2"/>
      <scheme val="minor"/>
    </font>
  </fonts>
  <fills count="11">
    <fill>
      <patternFill patternType="none"/>
    </fill>
    <fill>
      <patternFill patternType="gray125"/>
    </fill>
    <fill>
      <patternFill patternType="solid">
        <fgColor rgb="FFC6D9F1"/>
        <bgColor indexed="64"/>
      </patternFill>
    </fill>
    <fill>
      <patternFill patternType="solid">
        <fgColor rgb="FFC5D9F1"/>
        <bgColor indexed="64"/>
      </patternFill>
    </fill>
    <fill>
      <patternFill patternType="solid">
        <fgColor rgb="FFFFFFFF"/>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92D050"/>
        <bgColor indexed="64"/>
      </patternFill>
    </fill>
    <fill>
      <patternFill patternType="solid">
        <fgColor rgb="FFC19859"/>
        <bgColor indexed="64"/>
      </patternFill>
    </fill>
    <fill>
      <patternFill patternType="solid">
        <fgColor rgb="FFF2EADD"/>
        <bgColor indexed="64"/>
      </patternFill>
    </fill>
    <fill>
      <patternFill patternType="solid">
        <fgColor theme="9" tint="0.7999816888943144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C19859"/>
      </left>
      <right style="thin">
        <color rgb="FFC19859"/>
      </right>
      <top style="medium">
        <color rgb="FFC19859"/>
      </top>
      <bottom style="dotted">
        <color rgb="FFC19859"/>
      </bottom>
      <diagonal/>
    </border>
    <border>
      <left style="thin">
        <color rgb="FFC19859"/>
      </left>
      <right style="thin">
        <color rgb="FFC19859"/>
      </right>
      <top style="dotted">
        <color rgb="FFC19859"/>
      </top>
      <bottom style="thin">
        <color rgb="FFC19859"/>
      </bottom>
      <diagonal/>
    </border>
    <border>
      <left/>
      <right/>
      <top/>
      <bottom style="thin">
        <color theme="9"/>
      </bottom>
      <diagonal/>
    </border>
    <border>
      <left/>
      <right style="thin">
        <color auto="1"/>
      </right>
      <top style="thin">
        <color theme="9"/>
      </top>
      <bottom style="medium">
        <color theme="9"/>
      </bottom>
      <diagonal/>
    </border>
    <border>
      <left style="thin">
        <color auto="1"/>
      </left>
      <right/>
      <top style="thin">
        <color theme="9"/>
      </top>
      <bottom style="medium">
        <color theme="9"/>
      </bottom>
      <diagonal/>
    </border>
    <border>
      <left style="thin">
        <color theme="9"/>
      </left>
      <right style="thin">
        <color theme="9"/>
      </right>
      <top style="medium">
        <color theme="9"/>
      </top>
      <bottom style="dotted">
        <color theme="9"/>
      </bottom>
      <diagonal/>
    </border>
    <border>
      <left style="thin">
        <color theme="9"/>
      </left>
      <right style="thin">
        <color theme="9"/>
      </right>
      <top style="dotted">
        <color theme="9"/>
      </top>
      <bottom style="dotted">
        <color theme="9"/>
      </bottom>
      <diagonal/>
    </border>
    <border>
      <left style="thin">
        <color theme="9"/>
      </left>
      <right style="thin">
        <color theme="9"/>
      </right>
      <top style="dotted">
        <color theme="9"/>
      </top>
      <bottom style="thin">
        <color theme="9"/>
      </bottom>
      <diagonal/>
    </border>
    <border>
      <left/>
      <right/>
      <top style="medium">
        <color rgb="FFC19859"/>
      </top>
      <bottom/>
      <diagonal/>
    </border>
    <border>
      <left style="thin">
        <color rgb="FFC19859"/>
      </left>
      <right style="thin">
        <color rgb="FFC19859"/>
      </right>
      <top style="dotted">
        <color rgb="FFC19859"/>
      </top>
      <bottom style="dotted">
        <color rgb="FFC19859"/>
      </bottom>
      <diagonal/>
    </border>
    <border>
      <left style="thin">
        <color rgb="FFC19859"/>
      </left>
      <right/>
      <top style="thin">
        <color rgb="FFC19859"/>
      </top>
      <bottom style="thin">
        <color rgb="FFC19859"/>
      </bottom>
      <diagonal/>
    </border>
    <border>
      <left/>
      <right/>
      <top style="thin">
        <color rgb="FFC19859"/>
      </top>
      <bottom style="thin">
        <color rgb="FFC19859"/>
      </bottom>
      <diagonal/>
    </border>
    <border>
      <left/>
      <right style="thin">
        <color rgb="FFC19859"/>
      </right>
      <top style="thin">
        <color rgb="FFC19859"/>
      </top>
      <bottom style="thin">
        <color rgb="FFC19859"/>
      </bottom>
      <diagonal/>
    </border>
    <border>
      <left style="thin">
        <color rgb="FFC19859"/>
      </left>
      <right style="thin">
        <color rgb="FFC19859"/>
      </right>
      <top style="thin">
        <color rgb="FFC19859"/>
      </top>
      <bottom style="thin">
        <color rgb="FFC19859"/>
      </bottom>
      <diagonal/>
    </border>
    <border>
      <left/>
      <right/>
      <top/>
      <bottom style="medium">
        <color rgb="FFC19859"/>
      </bottom>
      <diagonal/>
    </border>
    <border>
      <left style="thin">
        <color rgb="FFC19859"/>
      </left>
      <right/>
      <top/>
      <bottom style="dotted">
        <color rgb="FFC19859"/>
      </bottom>
      <diagonal/>
    </border>
    <border>
      <left style="thin">
        <color rgb="FFC19859"/>
      </left>
      <right/>
      <top style="medium">
        <color rgb="FFC19859"/>
      </top>
      <bottom style="dotted">
        <color rgb="FFC19859"/>
      </bottom>
      <diagonal/>
    </border>
    <border>
      <left/>
      <right/>
      <top/>
      <bottom style="dotted">
        <color rgb="FFC19859"/>
      </bottom>
      <diagonal/>
    </border>
    <border>
      <left/>
      <right style="thin">
        <color rgb="FFC19859"/>
      </right>
      <top/>
      <bottom style="dotted">
        <color rgb="FFC19859"/>
      </bottom>
      <diagonal/>
    </border>
    <border>
      <left style="thin">
        <color rgb="FFC19859"/>
      </left>
      <right/>
      <top style="dotted">
        <color rgb="FFC19859"/>
      </top>
      <bottom style="dotted">
        <color rgb="FFC19859"/>
      </bottom>
      <diagonal/>
    </border>
    <border>
      <left/>
      <right/>
      <top style="dotted">
        <color rgb="FFC19859"/>
      </top>
      <bottom style="dotted">
        <color rgb="FFC19859"/>
      </bottom>
      <diagonal/>
    </border>
    <border>
      <left/>
      <right style="thin">
        <color rgb="FFC19859"/>
      </right>
      <top style="dotted">
        <color rgb="FFC19859"/>
      </top>
      <bottom style="dotted">
        <color rgb="FFC19859"/>
      </bottom>
      <diagonal/>
    </border>
    <border>
      <left/>
      <right/>
      <top style="medium">
        <color rgb="FFC19859"/>
      </top>
      <bottom style="thin">
        <color rgb="FFC19859"/>
      </bottom>
      <diagonal/>
    </border>
    <border>
      <left style="thin">
        <color rgb="FFC19859"/>
      </left>
      <right style="thin">
        <color rgb="FFC19859"/>
      </right>
      <top style="medium">
        <color rgb="FFC19859"/>
      </top>
      <bottom style="thin">
        <color rgb="FFC19859"/>
      </bottom>
      <diagonal/>
    </border>
    <border>
      <left style="thin">
        <color rgb="FFC19859"/>
      </left>
      <right style="thin">
        <color rgb="FFC19859"/>
      </right>
      <top style="thin">
        <color rgb="FFC19859"/>
      </top>
      <bottom style="dotted">
        <color rgb="FFC19859"/>
      </bottom>
      <diagonal/>
    </border>
    <border>
      <left style="thin">
        <color rgb="FFC19859"/>
      </left>
      <right/>
      <top style="thin">
        <color rgb="FFC19859"/>
      </top>
      <bottom style="dotted">
        <color rgb="FFC19859"/>
      </bottom>
      <diagonal/>
    </border>
    <border>
      <left/>
      <right/>
      <top style="thin">
        <color rgb="FFC19859"/>
      </top>
      <bottom style="dotted">
        <color rgb="FFC19859"/>
      </bottom>
      <diagonal/>
    </border>
    <border>
      <left/>
      <right style="thin">
        <color rgb="FFC19859"/>
      </right>
      <top style="thin">
        <color rgb="FFC19859"/>
      </top>
      <bottom style="dotted">
        <color rgb="FFC19859"/>
      </bottom>
      <diagonal/>
    </border>
    <border>
      <left style="thin">
        <color rgb="FFC19859"/>
      </left>
      <right/>
      <top style="dotted">
        <color rgb="FFC19859"/>
      </top>
      <bottom/>
      <diagonal/>
    </border>
    <border>
      <left/>
      <right/>
      <top style="dotted">
        <color rgb="FFC19859"/>
      </top>
      <bottom/>
      <diagonal/>
    </border>
    <border>
      <left style="thin">
        <color rgb="FFC19859"/>
      </left>
      <right/>
      <top style="dotted">
        <color rgb="FFC19859"/>
      </top>
      <bottom style="thin">
        <color rgb="FFC19859"/>
      </bottom>
      <diagonal/>
    </border>
    <border>
      <left/>
      <right style="thin">
        <color rgb="FFC19859"/>
      </right>
      <top style="dotted">
        <color rgb="FFC19859"/>
      </top>
      <bottom style="thin">
        <color rgb="FFC19859"/>
      </bottom>
      <diagonal/>
    </border>
    <border>
      <left style="medium">
        <color rgb="FFC19859"/>
      </left>
      <right/>
      <top style="medium">
        <color rgb="FFC19859"/>
      </top>
      <bottom style="medium">
        <color rgb="FFC19859"/>
      </bottom>
      <diagonal/>
    </border>
    <border>
      <left/>
      <right style="medium">
        <color rgb="FFC19859"/>
      </right>
      <top style="medium">
        <color rgb="FFC19859"/>
      </top>
      <bottom style="medium">
        <color rgb="FFC19859"/>
      </bottom>
      <diagonal/>
    </border>
    <border>
      <left style="thin">
        <color rgb="FFC19859"/>
      </left>
      <right style="thin">
        <color rgb="FFC19859"/>
      </right>
      <top/>
      <bottom style="dotted">
        <color rgb="FFC19859"/>
      </bottom>
      <diagonal/>
    </border>
    <border>
      <left style="thin">
        <color rgb="FFC19859"/>
      </left>
      <right style="thin">
        <color rgb="FFC19859"/>
      </right>
      <top style="dotted">
        <color rgb="FFC19859"/>
      </top>
      <bottom style="thin">
        <color theme="9"/>
      </bottom>
      <diagonal/>
    </border>
    <border>
      <left style="thin">
        <color auto="1"/>
      </left>
      <right style="thin">
        <color auto="1"/>
      </right>
      <top style="thin">
        <color theme="9"/>
      </top>
      <bottom style="thin">
        <color theme="9"/>
      </bottom>
      <diagonal/>
    </border>
    <border>
      <left style="thin">
        <color theme="9"/>
      </left>
      <right/>
      <top style="thin">
        <color rgb="FFC19859"/>
      </top>
      <bottom style="medium">
        <color rgb="FFC19859"/>
      </bottom>
      <diagonal/>
    </border>
    <border>
      <left/>
      <right style="thin">
        <color rgb="FFC19859"/>
      </right>
      <top style="medium">
        <color rgb="FFC19859"/>
      </top>
      <bottom style="thin">
        <color rgb="FFC19859"/>
      </bottom>
      <diagonal/>
    </border>
    <border>
      <left/>
      <right style="thin">
        <color rgb="FFC19859"/>
      </right>
      <top style="medium">
        <color rgb="FFC19859"/>
      </top>
      <bottom style="dotted">
        <color rgb="FFC19859"/>
      </bottom>
      <diagonal/>
    </border>
    <border>
      <left/>
      <right style="thin">
        <color theme="9"/>
      </right>
      <top style="thin">
        <color rgb="FFC19859"/>
      </top>
      <bottom style="medium">
        <color rgb="FFC19859"/>
      </bottom>
      <diagonal/>
    </border>
    <border>
      <left style="thin">
        <color rgb="FFC19859"/>
      </left>
      <right style="thin">
        <color theme="9"/>
      </right>
      <top style="medium">
        <color rgb="FFC19859"/>
      </top>
      <bottom/>
      <diagonal/>
    </border>
    <border>
      <left style="thin">
        <color auto="1"/>
      </left>
      <right style="thin">
        <color theme="9"/>
      </right>
      <top style="thin">
        <color auto="1"/>
      </top>
      <bottom style="thin">
        <color auto="1"/>
      </bottom>
      <diagonal/>
    </border>
    <border>
      <left style="thin">
        <color rgb="FFC19859"/>
      </left>
      <right style="thin">
        <color theme="9"/>
      </right>
      <top/>
      <bottom style="dotted">
        <color rgb="FFC19859"/>
      </bottom>
      <diagonal/>
    </border>
    <border>
      <left style="thin">
        <color rgb="FFC19859"/>
      </left>
      <right style="thin">
        <color theme="9"/>
      </right>
      <top style="dotted">
        <color rgb="FFC19859"/>
      </top>
      <bottom style="dotted">
        <color rgb="FFC19859"/>
      </bottom>
      <diagonal/>
    </border>
    <border>
      <left style="thin">
        <color rgb="FFC19859"/>
      </left>
      <right style="thin">
        <color theme="9"/>
      </right>
      <top style="dotted">
        <color rgb="FFC19859"/>
      </top>
      <bottom style="thin">
        <color rgb="FFC19859"/>
      </bottom>
      <diagonal/>
    </border>
    <border>
      <left/>
      <right style="thin">
        <color theme="9"/>
      </right>
      <top/>
      <bottom style="medium">
        <color rgb="FFC19859"/>
      </bottom>
      <diagonal/>
    </border>
    <border>
      <left style="thin">
        <color rgb="FFC19859"/>
      </left>
      <right style="thin">
        <color theme="9"/>
      </right>
      <top style="medium">
        <color rgb="FFC19859"/>
      </top>
      <bottom style="dotted">
        <color rgb="FFC19859"/>
      </bottom>
      <diagonal/>
    </border>
    <border>
      <left style="thin">
        <color rgb="FFC19859"/>
      </left>
      <right style="thin">
        <color theme="9"/>
      </right>
      <top style="medium">
        <color rgb="FFC19859"/>
      </top>
      <bottom style="thin">
        <color rgb="FFC19859"/>
      </bottom>
      <diagonal/>
    </border>
    <border>
      <left style="thin">
        <color theme="9"/>
      </left>
      <right/>
      <top/>
      <bottom style="medium">
        <color rgb="FFC19859"/>
      </bottom>
      <diagonal/>
    </border>
    <border>
      <left/>
      <right style="thin">
        <color theme="9"/>
      </right>
      <top/>
      <bottom/>
      <diagonal/>
    </border>
  </borders>
  <cellStyleXfs count="3">
    <xf numFmtId="0" fontId="0" fillId="0" borderId="0"/>
    <xf numFmtId="9" fontId="11" fillId="0" borderId="0" applyFont="0" applyFill="0" applyBorder="0" applyAlignment="0" applyProtection="0"/>
    <xf numFmtId="0" fontId="18" fillId="0" borderId="0" applyNumberFormat="0" applyFill="0" applyBorder="0" applyAlignment="0" applyProtection="0"/>
  </cellStyleXfs>
  <cellXfs count="328">
    <xf numFmtId="0" fontId="0" fillId="0" borderId="0" xfId="0"/>
    <xf numFmtId="0" fontId="0" fillId="0" borderId="0" xfId="0" applyAlignment="1">
      <alignment horizontal="left"/>
    </xf>
    <xf numFmtId="0" fontId="1" fillId="0" borderId="0" xfId="0" applyFont="1"/>
    <xf numFmtId="0" fontId="0" fillId="0" borderId="0" xfId="0" applyAlignment="1">
      <alignment horizontal="center"/>
    </xf>
    <xf numFmtId="0" fontId="2" fillId="0" borderId="0" xfId="0" applyFont="1"/>
    <xf numFmtId="0" fontId="3" fillId="0" borderId="0" xfId="0" applyFont="1"/>
    <xf numFmtId="0" fontId="5" fillId="0" borderId="1" xfId="0" applyFont="1" applyBorder="1" applyAlignment="1">
      <alignment horizontal="center" vertical="center"/>
    </xf>
    <xf numFmtId="0" fontId="5" fillId="0" borderId="1" xfId="0" applyFont="1" applyBorder="1" applyAlignment="1">
      <alignment horizontal="justify" vertical="center" wrapText="1"/>
    </xf>
    <xf numFmtId="0" fontId="6" fillId="0" borderId="0" xfId="0" applyFont="1"/>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justify" vertical="center" wrapText="1"/>
    </xf>
    <xf numFmtId="0" fontId="0" fillId="0" borderId="0" xfId="0" applyAlignment="1">
      <alignment horizontal="center" vertical="center"/>
    </xf>
    <xf numFmtId="0" fontId="3" fillId="0" borderId="0" xfId="0" applyFont="1" applyAlignment="1">
      <alignment horizontal="left" vertical="center" wrapText="1"/>
    </xf>
    <xf numFmtId="0" fontId="0" fillId="8" borderId="0" xfId="0" applyFill="1" applyAlignment="1">
      <alignment horizontal="left"/>
    </xf>
    <xf numFmtId="0" fontId="7" fillId="0" borderId="0" xfId="0" applyFont="1" applyAlignment="1">
      <alignment horizontal="left" indent="1"/>
    </xf>
    <xf numFmtId="0" fontId="0" fillId="0" borderId="0" xfId="0" applyAlignment="1">
      <alignment horizontal="left" indent="1"/>
    </xf>
    <xf numFmtId="0" fontId="0" fillId="0" borderId="1" xfId="0" applyBorder="1" applyAlignment="1">
      <alignment horizontal="left"/>
    </xf>
    <xf numFmtId="0" fontId="9"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0" fontId="7" fillId="6"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0" fillId="0" borderId="1" xfId="0" applyBorder="1" applyAlignment="1">
      <alignment horizontal="left" vertical="center" wrapText="1"/>
    </xf>
    <xf numFmtId="0" fontId="7" fillId="0" borderId="1" xfId="0" applyFont="1" applyBorder="1" applyAlignment="1">
      <alignment horizontal="left" wrapText="1"/>
    </xf>
    <xf numFmtId="0" fontId="9" fillId="0" borderId="0" xfId="0" applyFont="1" applyAlignment="1">
      <alignment horizontal="center" vertical="center" wrapText="1"/>
    </xf>
    <xf numFmtId="0" fontId="12" fillId="0" borderId="0" xfId="0" applyFont="1" applyAlignment="1">
      <alignment horizontal="justify" vertical="center" wrapText="1"/>
    </xf>
    <xf numFmtId="0" fontId="0" fillId="0" borderId="0" xfId="0" applyAlignment="1">
      <alignment horizontal="left" vertical="center" wrapText="1"/>
    </xf>
    <xf numFmtId="0" fontId="3" fillId="0" borderId="0" xfId="0" applyFont="1" applyAlignment="1">
      <alignment horizontal="justify" vertical="center" wrapText="1"/>
    </xf>
    <xf numFmtId="0" fontId="0" fillId="2" borderId="1" xfId="0" applyFill="1" applyBorder="1" applyAlignment="1">
      <alignment horizontal="center"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xf>
    <xf numFmtId="0" fontId="7"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hidden="1"/>
    </xf>
    <xf numFmtId="0" fontId="7" fillId="0" borderId="1" xfId="0" applyFont="1" applyBorder="1" applyAlignment="1">
      <alignment horizontal="left"/>
    </xf>
    <xf numFmtId="0" fontId="3" fillId="0" borderId="1" xfId="0" applyFont="1" applyBorder="1" applyAlignment="1">
      <alignment horizontal="left" vertical="center" wrapText="1"/>
    </xf>
    <xf numFmtId="0" fontId="0" fillId="0" borderId="0" xfId="0" applyAlignment="1">
      <alignment horizontal="center" vertical="center" wrapText="1"/>
    </xf>
    <xf numFmtId="0" fontId="0" fillId="2" borderId="4" xfId="0" applyFill="1" applyBorder="1" applyAlignment="1">
      <alignment horizontal="center" vertical="center" wrapText="1"/>
    </xf>
    <xf numFmtId="0" fontId="8" fillId="2" borderId="4" xfId="0" applyFont="1" applyFill="1" applyBorder="1" applyAlignment="1">
      <alignment horizontal="justify"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0" fillId="0" borderId="1" xfId="0" applyBorder="1" applyAlignment="1">
      <alignment horizontal="left" vertical="top" wrapText="1"/>
    </xf>
    <xf numFmtId="0" fontId="0" fillId="0" borderId="0" xfId="0" applyAlignment="1">
      <alignment horizontal="left" vertical="top" wrapText="1"/>
    </xf>
    <xf numFmtId="0" fontId="8" fillId="2" borderId="4"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0" fillId="0" borderId="1" xfId="0" applyBorder="1" applyAlignment="1">
      <alignment horizontal="center"/>
    </xf>
    <xf numFmtId="0" fontId="0" fillId="4" borderId="1" xfId="0" applyFill="1" applyBorder="1" applyAlignment="1">
      <alignment horizontal="center" vertical="center" wrapText="1"/>
    </xf>
    <xf numFmtId="0" fontId="14" fillId="0" borderId="1" xfId="0" applyFont="1" applyBorder="1" applyAlignment="1">
      <alignment horizontal="center"/>
    </xf>
    <xf numFmtId="0" fontId="0" fillId="3" borderId="1" xfId="0" applyFill="1" applyBorder="1" applyAlignment="1">
      <alignment horizontal="center" vertical="center" wrapText="1"/>
    </xf>
    <xf numFmtId="0" fontId="8" fillId="5" borderId="1" xfId="0" applyFont="1" applyFill="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left" vertical="center"/>
    </xf>
    <xf numFmtId="0" fontId="7" fillId="3" borderId="1" xfId="0" applyFont="1" applyFill="1" applyBorder="1" applyAlignment="1">
      <alignment horizontal="justify" vertical="center" wrapText="1"/>
    </xf>
    <xf numFmtId="0" fontId="0" fillId="4" borderId="1" xfId="0" applyFill="1" applyBorder="1" applyAlignment="1">
      <alignment horizontal="justify" vertical="center" wrapText="1"/>
    </xf>
    <xf numFmtId="0" fontId="8" fillId="2" borderId="1" xfId="0" applyFont="1" applyFill="1" applyBorder="1" applyAlignment="1">
      <alignment horizontal="justify" vertical="center" wrapText="1"/>
    </xf>
    <xf numFmtId="0" fontId="3" fillId="4" borderId="1" xfId="0" applyFont="1" applyFill="1" applyBorder="1" applyAlignment="1">
      <alignment horizontal="justify" vertical="center" wrapText="1"/>
    </xf>
    <xf numFmtId="0" fontId="8" fillId="3" borderId="1" xfId="0" applyFont="1" applyFill="1" applyBorder="1" applyAlignment="1">
      <alignment horizontal="justify" vertical="center" wrapText="1"/>
    </xf>
    <xf numFmtId="3" fontId="0" fillId="4"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justify" vertical="center" wrapText="1"/>
    </xf>
    <xf numFmtId="0" fontId="7" fillId="7" borderId="1" xfId="0" applyFont="1" applyFill="1" applyBorder="1" applyAlignment="1">
      <alignment horizontal="justify" vertical="center"/>
    </xf>
    <xf numFmtId="0" fontId="0" fillId="0" borderId="1" xfId="0" applyBorder="1"/>
    <xf numFmtId="0" fontId="7" fillId="7" borderId="1" xfId="0" applyFont="1" applyFill="1" applyBorder="1" applyAlignment="1">
      <alignment horizontal="justify" vertical="center" wrapText="1"/>
    </xf>
    <xf numFmtId="0" fontId="0" fillId="5" borderId="1" xfId="0" applyFill="1" applyBorder="1" applyAlignment="1">
      <alignment horizontal="center" vertical="center"/>
    </xf>
    <xf numFmtId="0" fontId="7" fillId="5" borderId="1" xfId="0" applyFont="1" applyFill="1" applyBorder="1" applyAlignment="1">
      <alignment horizontal="justify" vertical="center" wrapText="1"/>
    </xf>
    <xf numFmtId="0" fontId="0" fillId="0" borderId="1" xfId="0" applyBorder="1" applyAlignment="1">
      <alignment horizontal="justify" vertical="center"/>
    </xf>
    <xf numFmtId="3"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left" wrapText="1"/>
    </xf>
    <xf numFmtId="0" fontId="0" fillId="2" borderId="1" xfId="0" applyFill="1" applyBorder="1" applyAlignment="1">
      <alignment horizontal="center" vertical="center"/>
    </xf>
    <xf numFmtId="0" fontId="7" fillId="2" borderId="1" xfId="0" applyFont="1" applyFill="1" applyBorder="1" applyAlignment="1">
      <alignment horizontal="justify" vertical="center" wrapText="1"/>
    </xf>
    <xf numFmtId="0" fontId="7" fillId="0" borderId="1" xfId="0" applyFont="1" applyBorder="1" applyAlignment="1">
      <alignment horizontal="left" vertical="center"/>
    </xf>
    <xf numFmtId="3" fontId="0" fillId="0" borderId="0" xfId="0" applyNumberFormat="1" applyAlignment="1">
      <alignment horizontal="center" vertical="center"/>
    </xf>
    <xf numFmtId="0" fontId="0" fillId="0" borderId="0" xfId="0" applyAlignment="1">
      <alignment horizontal="justify" vertical="center" wrapText="1"/>
    </xf>
    <xf numFmtId="0" fontId="7" fillId="0" borderId="0" xfId="0" applyFont="1" applyAlignment="1">
      <alignment horizontal="left" vertical="center" wrapText="1"/>
    </xf>
    <xf numFmtId="3" fontId="0" fillId="0" borderId="0" xfId="0" applyNumberFormat="1" applyAlignment="1">
      <alignment horizontal="center" vertical="center" wrapText="1"/>
    </xf>
    <xf numFmtId="0" fontId="0" fillId="0" borderId="1" xfId="0" applyBorder="1" applyAlignment="1">
      <alignment vertical="center" wrapText="1"/>
    </xf>
    <xf numFmtId="0" fontId="7" fillId="0" borderId="0" xfId="0" applyFont="1" applyAlignment="1">
      <alignment horizontal="left" vertical="center" wrapText="1" indent="1"/>
    </xf>
    <xf numFmtId="0" fontId="20" fillId="0" borderId="0" xfId="0" applyFont="1" applyAlignment="1">
      <alignment horizontal="justify" vertical="center" wrapText="1"/>
    </xf>
    <xf numFmtId="0" fontId="3" fillId="0" borderId="0" xfId="0" applyFont="1" applyAlignment="1">
      <alignment horizontal="justify" vertical="top" wrapText="1"/>
    </xf>
    <xf numFmtId="0" fontId="0" fillId="0" borderId="0" xfId="0" applyAlignment="1">
      <alignment wrapText="1"/>
    </xf>
    <xf numFmtId="0" fontId="21" fillId="0" borderId="0" xfId="0" applyFont="1" applyAlignment="1" applyProtection="1">
      <alignment horizontal="center" vertical="center" wrapText="1"/>
      <protection hidden="1"/>
    </xf>
    <xf numFmtId="0" fontId="1" fillId="0" borderId="0" xfId="0" applyFont="1" applyAlignment="1">
      <alignment wrapText="1"/>
    </xf>
    <xf numFmtId="0" fontId="19" fillId="0" borderId="0" xfId="0" applyFont="1" applyAlignment="1">
      <alignment wrapText="1"/>
    </xf>
    <xf numFmtId="0" fontId="0" fillId="0" borderId="0" xfId="0" quotePrefix="1" applyAlignment="1">
      <alignment horizontal="center" vertical="center" wrapText="1"/>
    </xf>
    <xf numFmtId="0" fontId="1" fillId="0" borderId="0" xfId="0" applyFont="1" applyAlignment="1">
      <alignment horizontal="center" vertical="center" wrapText="1"/>
    </xf>
    <xf numFmtId="0" fontId="19" fillId="0" borderId="0" xfId="0" applyFont="1" applyAlignment="1">
      <alignment horizontal="center" vertical="center" wrapText="1"/>
    </xf>
    <xf numFmtId="2" fontId="7" fillId="0" borderId="0" xfId="0" applyNumberFormat="1" applyFont="1"/>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right"/>
    </xf>
    <xf numFmtId="0" fontId="18" fillId="0" borderId="0" xfId="2" applyFill="1" applyBorder="1" applyAlignment="1">
      <alignment horizontal="justify" vertical="center" wrapText="1"/>
    </xf>
    <xf numFmtId="0" fontId="1" fillId="0" borderId="0" xfId="0" applyFont="1" applyAlignment="1">
      <alignment horizontal="center" vertical="center"/>
    </xf>
    <xf numFmtId="0" fontId="19" fillId="0" borderId="0" xfId="0" applyFont="1" applyAlignment="1">
      <alignment horizontal="center" vertical="center"/>
    </xf>
    <xf numFmtId="0" fontId="9" fillId="0" borderId="10" xfId="0" applyFont="1" applyBorder="1" applyAlignment="1" applyProtection="1">
      <alignment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vertical="center" wrapText="1"/>
      <protection locked="0"/>
    </xf>
    <xf numFmtId="0" fontId="9" fillId="0" borderId="11" xfId="0" applyFont="1" applyBorder="1" applyAlignment="1" applyProtection="1">
      <alignment horizontal="center" vertical="center" wrapText="1"/>
      <protection locked="0"/>
    </xf>
    <xf numFmtId="0" fontId="9" fillId="0" borderId="11" xfId="0" applyFont="1" applyBorder="1" applyAlignment="1" applyProtection="1">
      <alignment horizontal="left" vertical="top" wrapText="1"/>
      <protection locked="0"/>
    </xf>
    <xf numFmtId="0" fontId="3" fillId="0" borderId="11" xfId="0" applyFont="1" applyBorder="1" applyAlignment="1" applyProtection="1">
      <alignment horizontal="center" vertical="center" wrapText="1"/>
      <protection locked="0"/>
    </xf>
    <xf numFmtId="0" fontId="9" fillId="0" borderId="11" xfId="0"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24" fillId="0" borderId="11"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0" fontId="9" fillId="0" borderId="12" xfId="0" applyFont="1" applyBorder="1" applyAlignment="1" applyProtection="1">
      <alignment horizontal="center" vertical="center" wrapText="1"/>
      <protection locked="0"/>
    </xf>
    <xf numFmtId="0" fontId="9" fillId="10" borderId="0" xfId="0" applyFont="1" applyFill="1" applyAlignment="1">
      <alignment horizontal="left" vertical="center" wrapText="1" indent="1"/>
    </xf>
    <xf numFmtId="0" fontId="15" fillId="8" borderId="0" xfId="0" applyFont="1" applyFill="1" applyAlignment="1">
      <alignment horizontal="center"/>
    </xf>
    <xf numFmtId="0" fontId="15" fillId="8" borderId="13" xfId="0" applyFont="1" applyFill="1" applyBorder="1" applyAlignment="1">
      <alignment horizont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7" fillId="0" borderId="5" xfId="0" applyFont="1" applyBorder="1" applyAlignment="1">
      <alignment horizontal="left" vertical="center" indent="1"/>
    </xf>
    <xf numFmtId="0" fontId="7" fillId="0" borderId="14" xfId="0" applyFont="1" applyBorder="1" applyAlignment="1">
      <alignment horizontal="center" vertical="center"/>
    </xf>
    <xf numFmtId="0" fontId="0" fillId="0" borderId="14" xfId="0" applyBorder="1" applyAlignment="1">
      <alignment horizontal="center" vertical="center"/>
    </xf>
    <xf numFmtId="0" fontId="7" fillId="0" borderId="14" xfId="0" applyFont="1" applyBorder="1" applyAlignment="1">
      <alignment horizontal="left" vertical="center" indent="1"/>
    </xf>
    <xf numFmtId="0" fontId="7" fillId="0" borderId="6" xfId="0" applyFont="1" applyBorder="1" applyAlignment="1">
      <alignment horizontal="center" vertical="center"/>
    </xf>
    <xf numFmtId="0" fontId="0" fillId="0" borderId="6" xfId="0" applyBorder="1" applyAlignment="1">
      <alignment horizontal="center" vertical="center"/>
    </xf>
    <xf numFmtId="0" fontId="7" fillId="0" borderId="6" xfId="0" applyFont="1" applyBorder="1" applyAlignment="1">
      <alignment horizontal="center"/>
    </xf>
    <xf numFmtId="0" fontId="23" fillId="9" borderId="18" xfId="0" quotePrefix="1" applyFont="1" applyFill="1" applyBorder="1" applyAlignment="1">
      <alignment horizontal="left" indent="1"/>
    </xf>
    <xf numFmtId="0" fontId="17" fillId="8" borderId="0" xfId="0" applyFont="1" applyFill="1" applyAlignment="1" applyProtection="1">
      <alignment horizontal="left" vertical="center"/>
      <protection hidden="1"/>
    </xf>
    <xf numFmtId="0" fontId="7" fillId="9" borderId="19" xfId="0" applyFont="1" applyFill="1" applyBorder="1" applyAlignment="1">
      <alignment horizontal="left" indent="1"/>
    </xf>
    <xf numFmtId="0" fontId="0" fillId="9" borderId="19" xfId="0" applyFill="1" applyBorder="1" applyAlignment="1">
      <alignment horizontal="center" vertical="center"/>
    </xf>
    <xf numFmtId="0" fontId="0" fillId="9" borderId="19" xfId="0" applyFill="1" applyBorder="1" applyAlignment="1">
      <alignment horizontal="center"/>
    </xf>
    <xf numFmtId="0" fontId="0" fillId="9" borderId="19" xfId="0" applyFill="1" applyBorder="1" applyAlignment="1">
      <alignment horizontal="left"/>
    </xf>
    <xf numFmtId="0" fontId="0" fillId="0" borderId="20" xfId="0" applyBorder="1" applyAlignment="1">
      <alignment horizontal="center"/>
    </xf>
    <xf numFmtId="0" fontId="0" fillId="0" borderId="21" xfId="0" applyBorder="1" applyAlignment="1" applyProtection="1">
      <alignment horizontal="left" vertical="center" wrapText="1" indent="1"/>
      <protection locked="0"/>
    </xf>
    <xf numFmtId="0" fontId="0" fillId="0" borderId="22"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5" xfId="0" applyBorder="1" applyAlignment="1" applyProtection="1">
      <alignment horizontal="center" vertical="center"/>
      <protection locked="0"/>
    </xf>
    <xf numFmtId="0" fontId="0" fillId="0" borderId="24" xfId="0" applyBorder="1" applyAlignment="1">
      <alignment horizontal="center"/>
    </xf>
    <xf numFmtId="0" fontId="0" fillId="0" borderId="24" xfId="0" applyBorder="1" applyAlignment="1" applyProtection="1">
      <alignment horizontal="left" vertical="center" wrapText="1" indent="1"/>
      <protection locked="0"/>
    </xf>
    <xf numFmtId="0" fontId="0" fillId="0" borderId="25" xfId="0" applyBorder="1" applyAlignment="1" applyProtection="1">
      <alignment horizontal="center" vertic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left" vertical="top" indent="1"/>
      <protection locked="0"/>
    </xf>
    <xf numFmtId="0" fontId="0" fillId="0" borderId="25" xfId="0" applyBorder="1" applyAlignment="1" applyProtection="1">
      <alignment horizontal="left" vertical="center"/>
      <protection locked="0"/>
    </xf>
    <xf numFmtId="0" fontId="3" fillId="0" borderId="24" xfId="0" applyFont="1" applyBorder="1" applyAlignment="1" applyProtection="1">
      <alignment horizontal="left" vertical="center" wrapText="1" indent="1"/>
      <protection locked="0"/>
    </xf>
    <xf numFmtId="0" fontId="9" fillId="8" borderId="27" xfId="0" applyFont="1" applyFill="1" applyBorder="1" applyAlignment="1">
      <alignment horizontal="center" vertical="center" wrapText="1"/>
    </xf>
    <xf numFmtId="0" fontId="8" fillId="9" borderId="27" xfId="0" applyFont="1" applyFill="1" applyBorder="1" applyAlignment="1">
      <alignment horizontal="left" vertical="center" wrapText="1" indent="1"/>
    </xf>
    <xf numFmtId="0" fontId="10" fillId="9" borderId="28"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3" fillId="0" borderId="29" xfId="0" applyFont="1" applyBorder="1" applyAlignment="1">
      <alignment horizontal="justify" vertical="center" wrapText="1"/>
    </xf>
    <xf numFmtId="0" fontId="9" fillId="9" borderId="29" xfId="0" applyFont="1" applyFill="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0" fillId="0" borderId="29" xfId="0" applyBorder="1" applyAlignment="1" applyProtection="1">
      <alignment horizontal="left" vertical="center" wrapText="1"/>
      <protection locked="0"/>
    </xf>
    <xf numFmtId="0" fontId="9" fillId="0" borderId="14" xfId="0" applyFont="1" applyBorder="1" applyAlignment="1">
      <alignment horizontal="center" vertical="center" wrapText="1"/>
    </xf>
    <xf numFmtId="0" fontId="3" fillId="0" borderId="14" xfId="0" applyFont="1" applyBorder="1" applyAlignment="1">
      <alignment horizontal="justify" vertical="center" wrapText="1"/>
    </xf>
    <xf numFmtId="0" fontId="9" fillId="9" borderId="14" xfId="0" applyFont="1" applyFill="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left" wrapText="1"/>
      <protection locked="0"/>
    </xf>
    <xf numFmtId="0" fontId="0" fillId="0" borderId="14" xfId="0" applyBorder="1" applyAlignment="1" applyProtection="1">
      <alignment horizontal="left" vertical="center" wrapText="1"/>
      <protection locked="0"/>
    </xf>
    <xf numFmtId="0" fontId="9" fillId="0" borderId="6" xfId="0" applyFont="1" applyBorder="1" applyAlignment="1">
      <alignment horizontal="center" vertical="center" wrapText="1"/>
    </xf>
    <xf numFmtId="0" fontId="3" fillId="0" borderId="6" xfId="0" applyFont="1" applyBorder="1" applyAlignment="1">
      <alignment horizontal="justify" vertical="center" wrapText="1"/>
    </xf>
    <xf numFmtId="0" fontId="9" fillId="9" borderId="6" xfId="0" applyFont="1" applyFill="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30" xfId="0" applyBorder="1" applyAlignment="1">
      <alignment horizontal="left" vertical="center" wrapText="1" indent="1"/>
    </xf>
    <xf numFmtId="0" fontId="9" fillId="0" borderId="31" xfId="0" applyFont="1" applyBorder="1" applyAlignment="1">
      <alignment horizontal="center" vertical="center" wrapText="1"/>
    </xf>
    <xf numFmtId="0" fontId="0" fillId="0" borderId="24" xfId="0" applyBorder="1" applyAlignment="1">
      <alignment horizontal="left" vertical="center" wrapText="1" indent="1"/>
    </xf>
    <xf numFmtId="0" fontId="9" fillId="0" borderId="25" xfId="0" applyFont="1" applyBorder="1" applyAlignment="1">
      <alignment horizontal="center" vertical="center" wrapText="1"/>
    </xf>
    <xf numFmtId="0" fontId="0" fillId="0" borderId="33" xfId="0" applyBorder="1" applyAlignment="1">
      <alignment horizontal="left" vertical="center" wrapText="1" indent="1"/>
    </xf>
    <xf numFmtId="0" fontId="9" fillId="0" borderId="34" xfId="0" applyFont="1" applyBorder="1" applyAlignment="1">
      <alignment horizontal="center" vertical="center" wrapText="1"/>
    </xf>
    <xf numFmtId="0" fontId="7" fillId="0" borderId="15" xfId="0" applyFont="1" applyBorder="1" applyAlignment="1">
      <alignment horizontal="left" vertical="center" wrapText="1" inden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8" borderId="19" xfId="0" applyFont="1" applyFill="1" applyBorder="1" applyAlignment="1">
      <alignment horizontal="center" vertical="center" wrapText="1"/>
    </xf>
    <xf numFmtId="0" fontId="8" fillId="9" borderId="19" xfId="0" applyFont="1" applyFill="1" applyBorder="1" applyAlignment="1">
      <alignment horizontal="left" vertical="center" wrapText="1"/>
    </xf>
    <xf numFmtId="0" fontId="7" fillId="9" borderId="19"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justify" vertical="center" wrapText="1"/>
    </xf>
    <xf numFmtId="0" fontId="9" fillId="9" borderId="5"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0" fillId="0" borderId="5" xfId="0" applyBorder="1" applyAlignment="1" applyProtection="1">
      <alignment horizontal="left"/>
      <protection locked="0"/>
    </xf>
    <xf numFmtId="0" fontId="0" fillId="0" borderId="14" xfId="0" applyBorder="1" applyAlignment="1">
      <alignment horizontal="justify" vertical="center" wrapText="1"/>
    </xf>
    <xf numFmtId="0" fontId="0" fillId="0" borderId="14" xfId="0" applyBorder="1" applyAlignment="1">
      <alignment horizontal="center" vertical="center" wrapText="1"/>
    </xf>
    <xf numFmtId="0" fontId="0" fillId="0" borderId="14" xfId="0" applyBorder="1" applyAlignment="1" applyProtection="1">
      <alignment horizontal="left"/>
      <protection locked="0"/>
    </xf>
    <xf numFmtId="0" fontId="7" fillId="0" borderId="14"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hidden="1"/>
    </xf>
    <xf numFmtId="0" fontId="7" fillId="0" borderId="14" xfId="0" applyFont="1" applyBorder="1" applyAlignment="1" applyProtection="1">
      <alignment horizontal="left"/>
      <protection locked="0"/>
    </xf>
    <xf numFmtId="0" fontId="3" fillId="0" borderId="14" xfId="0" applyFont="1" applyBorder="1" applyAlignment="1">
      <alignment horizontal="left" vertical="center" wrapText="1"/>
    </xf>
    <xf numFmtId="0" fontId="0" fillId="0" borderId="6" xfId="0" applyBorder="1" applyAlignment="1">
      <alignment horizontal="center" vertical="center" wrapText="1"/>
    </xf>
    <xf numFmtId="0" fontId="0" fillId="8" borderId="19" xfId="0" applyFill="1" applyBorder="1" applyAlignment="1">
      <alignment horizontal="center" vertical="center" wrapText="1"/>
    </xf>
    <xf numFmtId="0" fontId="8" fillId="9" borderId="19" xfId="0" applyFont="1" applyFill="1" applyBorder="1" applyAlignment="1">
      <alignment horizontal="justify" vertical="center" wrapText="1"/>
    </xf>
    <xf numFmtId="0" fontId="0" fillId="0" borderId="5" xfId="0" applyBorder="1" applyAlignment="1">
      <alignment horizontal="left" vertical="center" wrapText="1"/>
    </xf>
    <xf numFmtId="0" fontId="0" fillId="0" borderId="5" xfId="0" applyBorder="1" applyAlignment="1" applyProtection="1">
      <alignment horizontal="left" vertical="top" wrapText="1"/>
      <protection locked="0"/>
    </xf>
    <xf numFmtId="0" fontId="3" fillId="0" borderId="6" xfId="0" applyFont="1" applyBorder="1" applyAlignment="1">
      <alignment horizontal="left" vertical="center" wrapText="1"/>
    </xf>
    <xf numFmtId="0" fontId="0" fillId="0" borderId="6" xfId="0" applyBorder="1" applyAlignment="1" applyProtection="1">
      <alignment horizontal="left" vertical="top" wrapText="1"/>
      <protection locked="0"/>
    </xf>
    <xf numFmtId="0" fontId="3" fillId="0" borderId="5" xfId="0" applyFont="1" applyBorder="1" applyAlignment="1">
      <alignment horizontal="left" vertical="center" wrapText="1"/>
    </xf>
    <xf numFmtId="0" fontId="0" fillId="0" borderId="14" xfId="0" applyBorder="1" applyAlignment="1" applyProtection="1">
      <alignment horizontal="left" vertical="top" wrapText="1"/>
      <protection locked="0"/>
    </xf>
    <xf numFmtId="0" fontId="3" fillId="0" borderId="5" xfId="0" applyFont="1" applyBorder="1" applyAlignment="1">
      <alignment horizontal="justify" vertical="center" wrapText="1"/>
    </xf>
    <xf numFmtId="0" fontId="0" fillId="0" borderId="5" xfId="0" applyBorder="1" applyAlignment="1" applyProtection="1">
      <alignment horizontal="left" vertical="center" wrapText="1"/>
      <protection locked="0"/>
    </xf>
    <xf numFmtId="0" fontId="7" fillId="9" borderId="19" xfId="0" applyFont="1" applyFill="1" applyBorder="1" applyAlignment="1">
      <alignment horizontal="left" vertical="center" wrapText="1"/>
    </xf>
    <xf numFmtId="0" fontId="9" fillId="9" borderId="19" xfId="0" applyFont="1" applyFill="1" applyBorder="1" applyAlignment="1">
      <alignment horizontal="center" vertical="center" wrapText="1"/>
    </xf>
    <xf numFmtId="0" fontId="0" fillId="0" borderId="5" xfId="0" applyBorder="1" applyAlignment="1">
      <alignment horizontal="center"/>
    </xf>
    <xf numFmtId="0" fontId="0" fillId="4" borderId="14" xfId="0" applyFill="1" applyBorder="1" applyAlignment="1">
      <alignment horizontal="center" vertical="center" wrapText="1"/>
    </xf>
    <xf numFmtId="0" fontId="0" fillId="0" borderId="14" xfId="0" applyBorder="1" applyAlignment="1">
      <alignment horizontal="center"/>
    </xf>
    <xf numFmtId="0" fontId="14" fillId="0" borderId="14" xfId="0" applyFont="1" applyBorder="1" applyAlignment="1">
      <alignment horizontal="center"/>
    </xf>
    <xf numFmtId="0" fontId="0" fillId="4" borderId="6" xfId="0" applyFill="1" applyBorder="1" applyAlignment="1">
      <alignment horizontal="center" vertical="center" wrapText="1"/>
    </xf>
    <xf numFmtId="0" fontId="0" fillId="0" borderId="6" xfId="0" applyBorder="1" applyAlignment="1">
      <alignment horizontal="justify" vertical="center" wrapText="1"/>
    </xf>
    <xf numFmtId="0" fontId="14" fillId="0" borderId="6" xfId="0" applyFont="1" applyBorder="1" applyAlignment="1">
      <alignment horizontal="center"/>
    </xf>
    <xf numFmtId="0" fontId="0" fillId="0" borderId="6" xfId="0" applyBorder="1" applyAlignment="1" applyProtection="1">
      <alignment horizontal="left"/>
      <protection locked="0"/>
    </xf>
    <xf numFmtId="0" fontId="0" fillId="0" borderId="6" xfId="0" applyBorder="1" applyAlignment="1">
      <alignment horizontal="center"/>
    </xf>
    <xf numFmtId="0" fontId="0" fillId="9" borderId="19" xfId="0" applyFill="1" applyBorder="1" applyAlignment="1">
      <alignment horizontal="center" vertical="center" wrapText="1"/>
    </xf>
    <xf numFmtId="0" fontId="3" fillId="0" borderId="5" xfId="0" applyFont="1" applyBorder="1" applyAlignment="1">
      <alignment vertical="center" wrapText="1"/>
    </xf>
    <xf numFmtId="0" fontId="0" fillId="0" borderId="5" xfId="0" applyBorder="1" applyAlignment="1" applyProtection="1">
      <alignment horizontal="left" vertical="center"/>
      <protection locked="0"/>
    </xf>
    <xf numFmtId="0" fontId="7" fillId="9" borderId="19" xfId="0" applyFont="1" applyFill="1" applyBorder="1" applyAlignment="1">
      <alignment horizontal="justify" vertical="center" wrapText="1"/>
    </xf>
    <xf numFmtId="0" fontId="0" fillId="0" borderId="28" xfId="0" applyBorder="1" applyAlignment="1">
      <alignment horizontal="center" vertical="center"/>
    </xf>
    <xf numFmtId="0" fontId="0" fillId="0" borderId="28" xfId="0" applyBorder="1" applyAlignment="1">
      <alignment horizontal="center"/>
    </xf>
    <xf numFmtId="0" fontId="9" fillId="9" borderId="28" xfId="0" applyFont="1" applyFill="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0" fillId="0" borderId="28" xfId="0" applyBorder="1" applyAlignment="1" applyProtection="1">
      <alignment horizontal="left"/>
      <protection locked="0"/>
    </xf>
    <xf numFmtId="0" fontId="0" fillId="0" borderId="14" xfId="0" applyBorder="1" applyAlignment="1" applyProtection="1">
      <alignment horizontal="left" vertical="center"/>
      <protection locked="0"/>
    </xf>
    <xf numFmtId="0" fontId="0" fillId="0" borderId="6" xfId="0" applyBorder="1" applyAlignment="1" applyProtection="1">
      <alignment horizontal="left" vertical="center"/>
      <protection locked="0"/>
    </xf>
    <xf numFmtId="3" fontId="0" fillId="0" borderId="14" xfId="0" applyNumberFormat="1" applyBorder="1" applyAlignment="1">
      <alignment horizontal="center" vertical="center" wrapText="1"/>
    </xf>
    <xf numFmtId="0" fontId="14" fillId="0" borderId="14" xfId="0" applyFont="1" applyBorder="1" applyAlignment="1">
      <alignment horizontal="center" vertical="center"/>
    </xf>
    <xf numFmtId="0" fontId="7" fillId="8" borderId="19" xfId="0" applyFont="1" applyFill="1" applyBorder="1" applyAlignment="1">
      <alignment horizontal="justify" vertical="center"/>
    </xf>
    <xf numFmtId="0" fontId="14" fillId="0" borderId="5" xfId="0" applyFont="1" applyBorder="1" applyAlignment="1">
      <alignment horizontal="center"/>
    </xf>
    <xf numFmtId="0" fontId="14" fillId="0" borderId="28" xfId="0" applyFont="1" applyBorder="1" applyAlignment="1">
      <alignment horizontal="center"/>
    </xf>
    <xf numFmtId="0" fontId="0" fillId="0" borderId="28" xfId="0" applyBorder="1" applyAlignment="1" applyProtection="1">
      <alignment horizontal="left" vertical="center" wrapText="1"/>
      <protection locked="0"/>
    </xf>
    <xf numFmtId="0" fontId="0" fillId="0" borderId="28" xfId="0" applyBorder="1" applyProtection="1">
      <protection locked="0"/>
    </xf>
    <xf numFmtId="0" fontId="7" fillId="8" borderId="19" xfId="0" applyFont="1" applyFill="1" applyBorder="1" applyAlignment="1">
      <alignment horizontal="justify" vertical="center" wrapText="1"/>
    </xf>
    <xf numFmtId="0" fontId="7" fillId="9" borderId="19" xfId="0" applyFont="1" applyFill="1" applyBorder="1" applyAlignment="1">
      <alignment horizontal="center" vertical="center"/>
    </xf>
    <xf numFmtId="0" fontId="10" fillId="9" borderId="19" xfId="0" applyFont="1" applyFill="1" applyBorder="1" applyAlignment="1">
      <alignment horizontal="center" vertical="center" wrapText="1"/>
    </xf>
    <xf numFmtId="0" fontId="0" fillId="0" borderId="28" xfId="0" applyBorder="1" applyAlignment="1" applyProtection="1">
      <alignment horizontal="left" vertical="center"/>
      <protection locked="0"/>
    </xf>
    <xf numFmtId="0" fontId="3" fillId="0" borderId="14" xfId="0" applyFont="1" applyBorder="1" applyAlignment="1">
      <alignment horizontal="center" vertical="center" wrapText="1"/>
    </xf>
    <xf numFmtId="0" fontId="0" fillId="0" borderId="14" xfId="0" applyBorder="1" applyAlignment="1" applyProtection="1">
      <alignment horizontal="left" wrapText="1"/>
      <protection locked="0"/>
    </xf>
    <xf numFmtId="0" fontId="7" fillId="0" borderId="14" xfId="0" applyFont="1" applyBorder="1" applyAlignment="1" applyProtection="1">
      <alignment horizontal="left" vertical="center"/>
      <protection locked="0"/>
    </xf>
    <xf numFmtId="0" fontId="7" fillId="0" borderId="6" xfId="0" applyFont="1" applyBorder="1" applyAlignment="1" applyProtection="1">
      <alignment horizontal="left" vertical="center" wrapText="1"/>
      <protection locked="0"/>
    </xf>
    <xf numFmtId="3" fontId="0" fillId="0" borderId="5" xfId="0" applyNumberFormat="1" applyBorder="1" applyAlignment="1">
      <alignment horizontal="center"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6" xfId="0" applyBorder="1" applyAlignment="1">
      <alignment vertical="center" wrapText="1"/>
    </xf>
    <xf numFmtId="0" fontId="0" fillId="4" borderId="39" xfId="0" applyFill="1" applyBorder="1" applyAlignment="1">
      <alignment horizontal="center" vertical="center" wrapText="1"/>
    </xf>
    <xf numFmtId="0" fontId="0" fillId="4" borderId="40" xfId="0" applyFill="1" applyBorder="1" applyAlignment="1">
      <alignment horizontal="center" vertical="center" wrapText="1"/>
    </xf>
    <xf numFmtId="0" fontId="9" fillId="9" borderId="41" xfId="0" applyFont="1" applyFill="1" applyBorder="1" applyAlignment="1">
      <alignment horizontal="center" vertical="center" wrapText="1"/>
    </xf>
    <xf numFmtId="0" fontId="8" fillId="9" borderId="42" xfId="0" applyFont="1" applyFill="1" applyBorder="1" applyAlignment="1">
      <alignment vertical="center" wrapText="1"/>
    </xf>
    <xf numFmtId="0" fontId="0" fillId="4" borderId="43" xfId="0" applyFill="1" applyBorder="1" applyAlignment="1">
      <alignment horizontal="justify" vertical="center" wrapText="1"/>
    </xf>
    <xf numFmtId="0" fontId="3" fillId="4" borderId="44" xfId="0" applyFont="1" applyFill="1" applyBorder="1" applyAlignment="1">
      <alignment horizontal="justify" vertical="center" wrapText="1"/>
    </xf>
    <xf numFmtId="0" fontId="3" fillId="0" borderId="26"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6" xfId="0" applyBorder="1" applyAlignment="1">
      <alignment horizontal="justify" vertical="center" wrapText="1"/>
    </xf>
    <xf numFmtId="0" fontId="0" fillId="0" borderId="36" xfId="0" applyBorder="1" applyAlignment="1">
      <alignment horizontal="justify" vertical="center" wrapText="1"/>
    </xf>
    <xf numFmtId="0" fontId="0" fillId="0" borderId="44" xfId="0" applyBorder="1" applyAlignment="1">
      <alignment horizontal="justify" vertical="center" wrapText="1"/>
    </xf>
    <xf numFmtId="0" fontId="0" fillId="0" borderId="43" xfId="0" applyBorder="1" applyAlignment="1">
      <alignment horizontal="justify" vertical="center" wrapText="1"/>
    </xf>
    <xf numFmtId="0" fontId="0" fillId="0" borderId="44" xfId="0" applyBorder="1" applyAlignment="1">
      <alignment horizontal="justify" vertical="center"/>
    </xf>
    <xf numFmtId="0" fontId="0" fillId="0" borderId="36" xfId="0" applyBorder="1" applyAlignment="1">
      <alignment horizontal="justify" vertical="center"/>
    </xf>
    <xf numFmtId="0" fontId="0" fillId="9" borderId="45" xfId="0" applyFill="1" applyBorder="1" applyAlignment="1">
      <alignment horizontal="center" vertical="center" wrapText="1"/>
    </xf>
    <xf numFmtId="0" fontId="0" fillId="4" borderId="46" xfId="0" applyFill="1" applyBorder="1" applyAlignment="1">
      <alignment horizontal="center" vertical="center" wrapText="1"/>
    </xf>
    <xf numFmtId="0" fontId="0" fillId="9" borderId="47" xfId="0" applyFill="1" applyBorder="1" applyAlignment="1">
      <alignment horizontal="center" vertical="center" wrapText="1"/>
    </xf>
    <xf numFmtId="0" fontId="0" fillId="4" borderId="48" xfId="0"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9" borderId="51"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50" xfId="0" applyFill="1" applyBorder="1" applyAlignment="1">
      <alignment horizontal="center" vertical="center" wrapText="1"/>
    </xf>
    <xf numFmtId="0" fontId="9" fillId="9" borderId="51" xfId="0" applyFont="1" applyFill="1" applyBorder="1" applyAlignment="1">
      <alignment horizontal="center" vertical="center" wrapText="1"/>
    </xf>
    <xf numFmtId="3" fontId="0" fillId="4" borderId="52" xfId="0" applyNumberFormat="1" applyFill="1" applyBorder="1" applyAlignment="1">
      <alignment horizontal="center" vertical="center" wrapText="1"/>
    </xf>
    <xf numFmtId="3" fontId="0" fillId="0" borderId="49" xfId="0" applyNumberFormat="1" applyBorder="1" applyAlignment="1">
      <alignment horizontal="center" vertical="center" wrapText="1"/>
    </xf>
    <xf numFmtId="3" fontId="0" fillId="4" borderId="49" xfId="0" applyNumberFormat="1" applyFill="1" applyBorder="1" applyAlignment="1">
      <alignment horizontal="center" vertical="center" wrapText="1"/>
    </xf>
    <xf numFmtId="3" fontId="0" fillId="4" borderId="50" xfId="0" applyNumberFormat="1" applyFill="1" applyBorder="1" applyAlignment="1">
      <alignment horizontal="center" vertical="center" wrapText="1"/>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9" borderId="51" xfId="0" applyFill="1" applyBorder="1" applyAlignment="1">
      <alignment horizontal="center" vertical="center"/>
    </xf>
    <xf numFmtId="0" fontId="0" fillId="0" borderId="53" xfId="0" applyBorder="1" applyAlignment="1">
      <alignment horizontal="center" vertical="center"/>
    </xf>
    <xf numFmtId="3" fontId="0" fillId="0" borderId="52" xfId="0" applyNumberFormat="1" applyBorder="1" applyAlignment="1">
      <alignment horizontal="center" vertical="center"/>
    </xf>
    <xf numFmtId="3" fontId="0" fillId="0" borderId="49" xfId="0" applyNumberFormat="1" applyBorder="1" applyAlignment="1">
      <alignment horizontal="center" vertical="center"/>
    </xf>
    <xf numFmtId="3" fontId="0" fillId="0" borderId="50" xfId="0" applyNumberFormat="1" applyBorder="1" applyAlignment="1">
      <alignment horizontal="center" vertical="center"/>
    </xf>
    <xf numFmtId="0" fontId="0" fillId="8" borderId="51" xfId="0" applyFill="1" applyBorder="1" applyAlignment="1">
      <alignment horizontal="center" vertical="center" wrapText="1"/>
    </xf>
    <xf numFmtId="3" fontId="0" fillId="0" borderId="52" xfId="0" applyNumberFormat="1" applyBorder="1" applyAlignment="1">
      <alignment horizontal="center" vertical="center" wrapText="1"/>
    </xf>
    <xf numFmtId="3" fontId="0" fillId="0" borderId="50" xfId="0" applyNumberFormat="1" applyBorder="1" applyAlignment="1">
      <alignment horizontal="center" vertical="center" wrapText="1"/>
    </xf>
    <xf numFmtId="0" fontId="8" fillId="9" borderId="54" xfId="0" applyFont="1" applyFill="1" applyBorder="1" applyAlignment="1">
      <alignment horizontal="left" vertical="center" wrapText="1"/>
    </xf>
    <xf numFmtId="0" fontId="1" fillId="0" borderId="55" xfId="0" applyFont="1" applyBorder="1"/>
    <xf numFmtId="0" fontId="0" fillId="0" borderId="0" xfId="0" applyAlignment="1">
      <alignment horizontal="center"/>
    </xf>
    <xf numFmtId="0" fontId="22" fillId="8" borderId="7"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15" fillId="8" borderId="0" xfId="0" applyFont="1" applyFill="1" applyAlignment="1">
      <alignment horizontal="left" vertical="center" wrapText="1" indent="1"/>
    </xf>
    <xf numFmtId="9" fontId="9" fillId="0" borderId="15" xfId="1" applyFont="1" applyBorder="1" applyAlignment="1">
      <alignment horizontal="center" vertical="center" wrapText="1"/>
    </xf>
    <xf numFmtId="9" fontId="9" fillId="0" borderId="17" xfId="1" applyFont="1" applyBorder="1" applyAlignment="1">
      <alignment horizontal="center" vertical="center" wrapText="1"/>
    </xf>
    <xf numFmtId="0" fontId="15" fillId="8" borderId="0" xfId="0" applyFont="1" applyFill="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16" fillId="8" borderId="0" xfId="0" applyFont="1" applyFill="1" applyAlignment="1">
      <alignment horizontal="center" vertical="center" wrapText="1"/>
    </xf>
    <xf numFmtId="0" fontId="15" fillId="8" borderId="0" xfId="0" applyFont="1" applyFill="1" applyAlignment="1">
      <alignment horizontal="left" indent="1"/>
    </xf>
    <xf numFmtId="0" fontId="18" fillId="0" borderId="5" xfId="2" applyBorder="1" applyAlignment="1">
      <alignment horizontal="left" vertical="center" indent="1"/>
    </xf>
    <xf numFmtId="0" fontId="18" fillId="0" borderId="14" xfId="2" applyBorder="1" applyAlignment="1">
      <alignment horizontal="left" vertical="center" indent="1"/>
    </xf>
    <xf numFmtId="0" fontId="10" fillId="9" borderId="19" xfId="0" applyFont="1" applyFill="1" applyBorder="1" applyAlignment="1">
      <alignment horizontal="center" vertical="center" wrapText="1"/>
    </xf>
    <xf numFmtId="0" fontId="3" fillId="9" borderId="0" xfId="0" applyFont="1" applyFill="1" applyAlignment="1">
      <alignment horizontal="left" vertical="center" wrapText="1" indent="1"/>
    </xf>
    <xf numFmtId="0" fontId="7" fillId="9" borderId="15" xfId="0" applyFont="1" applyFill="1" applyBorder="1" applyAlignment="1">
      <alignment horizontal="left" indent="1"/>
    </xf>
    <xf numFmtId="0" fontId="7" fillId="9" borderId="16" xfId="0" applyFont="1" applyFill="1" applyBorder="1" applyAlignment="1">
      <alignment horizontal="left" indent="1"/>
    </xf>
    <xf numFmtId="0" fontId="7" fillId="9" borderId="17" xfId="0" applyFont="1" applyFill="1" applyBorder="1" applyAlignment="1">
      <alignment horizontal="left" indent="1"/>
    </xf>
    <xf numFmtId="0" fontId="7" fillId="0" borderId="15" xfId="0" applyFont="1" applyBorder="1" applyAlignment="1">
      <alignment horizontal="left" indent="1"/>
    </xf>
    <xf numFmtId="0" fontId="7" fillId="0" borderId="16" xfId="0" applyFont="1" applyBorder="1" applyAlignment="1">
      <alignment horizontal="left" indent="1"/>
    </xf>
    <xf numFmtId="0" fontId="7" fillId="0" borderId="17" xfId="0" applyFont="1" applyBorder="1" applyAlignment="1">
      <alignment horizontal="left" indent="1"/>
    </xf>
    <xf numFmtId="0" fontId="7" fillId="0" borderId="15" xfId="0" applyFont="1" applyBorder="1" applyAlignment="1">
      <alignment horizontal="center"/>
    </xf>
    <xf numFmtId="0" fontId="7" fillId="0" borderId="17" xfId="0" applyFont="1" applyBorder="1" applyAlignment="1">
      <alignment horizontal="center"/>
    </xf>
    <xf numFmtId="0" fontId="18" fillId="0" borderId="14" xfId="2" applyBorder="1" applyAlignment="1">
      <alignment horizontal="left" vertical="center" wrapText="1" indent="1"/>
    </xf>
    <xf numFmtId="0" fontId="18" fillId="0" borderId="6" xfId="2" applyBorder="1" applyAlignment="1">
      <alignment horizontal="left" vertical="center" inden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6" borderId="1" xfId="0" applyFont="1" applyFill="1" applyBorder="1" applyAlignment="1">
      <alignment horizontal="center" vertical="center" wrapText="1"/>
    </xf>
  </cellXfs>
  <cellStyles count="3">
    <cellStyle name="Hiperlink" xfId="2" builtinId="8"/>
    <cellStyle name="Normal" xfId="0" builtinId="0"/>
    <cellStyle name="Porcentagem" xfId="1" builtinId="5"/>
  </cellStyles>
  <dxfs count="58">
    <dxf>
      <font>
        <b/>
        <i val="0"/>
        <color rgb="FFFF0000"/>
      </font>
    </dxf>
    <dxf>
      <font>
        <b/>
        <i val="0"/>
        <color rgb="FF00B050"/>
      </font>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1B587C"/>
      <color rgb="FFDEF2F2"/>
      <color rgb="FFC6D9F1"/>
      <color rgb="FFB1E2E1"/>
      <color rgb="FFC19859"/>
      <color rgb="FFF2EA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3213100</xdr:colOff>
      <xdr:row>0</xdr:row>
      <xdr:rowOff>266699</xdr:rowOff>
    </xdr:from>
    <xdr:to>
      <xdr:col>1</xdr:col>
      <xdr:colOff>920407</xdr:colOff>
      <xdr:row>0</xdr:row>
      <xdr:rowOff>815974</xdr:rowOff>
    </xdr:to>
    <xdr:pic>
      <xdr:nvPicPr>
        <xdr:cNvPr id="3" name="Imagem 2">
          <a:extLst>
            <a:ext uri="{FF2B5EF4-FFF2-40B4-BE49-F238E27FC236}">
              <a16:creationId xmlns:a16="http://schemas.microsoft.com/office/drawing/2014/main" id="{EA231297-7C33-4247-9EA8-784F669F9A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3100" y="266699"/>
          <a:ext cx="1774482"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5731282</xdr:colOff>
      <xdr:row>2</xdr:row>
      <xdr:rowOff>73267</xdr:rowOff>
    </xdr:from>
    <xdr:to>
      <xdr:col>19</xdr:col>
      <xdr:colOff>34290</xdr:colOff>
      <xdr:row>6</xdr:row>
      <xdr:rowOff>76343</xdr:rowOff>
    </xdr:to>
    <xdr:pic>
      <xdr:nvPicPr>
        <xdr:cNvPr id="4" name="Imagem 3">
          <a:extLst>
            <a:ext uri="{FF2B5EF4-FFF2-40B4-BE49-F238E27FC236}">
              <a16:creationId xmlns:a16="http://schemas.microsoft.com/office/drawing/2014/main" id="{83D7EF13-303E-CB40-AD84-93DFDD5F9FC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58686" y="3846632"/>
          <a:ext cx="7469391" cy="784615"/>
        </a:xfrm>
        <a:prstGeom prst="rect">
          <a:avLst/>
        </a:prstGeom>
        <a:noFill/>
        <a:ln w="9525">
          <a:noFill/>
        </a:ln>
      </xdr:spPr>
    </xdr:pic>
    <xdr:clientData/>
  </xdr:twoCellAnchor>
  <xdr:twoCellAnchor editAs="oneCell">
    <xdr:from>
      <xdr:col>0</xdr:col>
      <xdr:colOff>56030</xdr:colOff>
      <xdr:row>0</xdr:row>
      <xdr:rowOff>0</xdr:rowOff>
    </xdr:from>
    <xdr:to>
      <xdr:col>19</xdr:col>
      <xdr:colOff>41694</xdr:colOff>
      <xdr:row>0</xdr:row>
      <xdr:rowOff>3238289</xdr:rowOff>
    </xdr:to>
    <xdr:pic>
      <xdr:nvPicPr>
        <xdr:cNvPr id="6" name="Imagem 5">
          <a:extLst>
            <a:ext uri="{FF2B5EF4-FFF2-40B4-BE49-F238E27FC236}">
              <a16:creationId xmlns:a16="http://schemas.microsoft.com/office/drawing/2014/main" id="{11ACD6C7-B9AF-47A3-994A-0E9446301E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6030" y="0"/>
          <a:ext cx="13611793" cy="3238289"/>
        </a:xfrm>
        <a:prstGeom prst="rect">
          <a:avLst/>
        </a:prstGeom>
      </xdr:spPr>
    </xdr:pic>
    <xdr:clientData/>
  </xdr:twoCellAnchor>
  <xdr:twoCellAnchor>
    <xdr:from>
      <xdr:col>7</xdr:col>
      <xdr:colOff>593912</xdr:colOff>
      <xdr:row>0</xdr:row>
      <xdr:rowOff>2700618</xdr:rowOff>
    </xdr:from>
    <xdr:to>
      <xdr:col>7</xdr:col>
      <xdr:colOff>2140323</xdr:colOff>
      <xdr:row>0</xdr:row>
      <xdr:rowOff>2958353</xdr:rowOff>
    </xdr:to>
    <xdr:sp macro="" textlink="">
      <xdr:nvSpPr>
        <xdr:cNvPr id="7" name="Retângulo 6">
          <a:extLst>
            <a:ext uri="{FF2B5EF4-FFF2-40B4-BE49-F238E27FC236}">
              <a16:creationId xmlns:a16="http://schemas.microsoft.com/office/drawing/2014/main" id="{ADF1BD0D-6A55-F6E7-E083-F28475BE641A}"/>
            </a:ext>
          </a:extLst>
        </xdr:cNvPr>
        <xdr:cNvSpPr/>
      </xdr:nvSpPr>
      <xdr:spPr>
        <a:xfrm>
          <a:off x="9087971" y="2700618"/>
          <a:ext cx="1546411" cy="257735"/>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399441</xdr:colOff>
      <xdr:row>0</xdr:row>
      <xdr:rowOff>2520000</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62241" cy="2520000"/>
        </a:xfrm>
        <a:prstGeom prst="rect">
          <a:avLst/>
        </a:prstGeom>
      </xdr:spPr>
    </xdr:pic>
    <xdr:clientData/>
  </xdr:twoCellAnchor>
</xdr:wsDr>
</file>

<file path=xl/theme/theme1.xml><?xml version="1.0" encoding="utf-8"?>
<a:theme xmlns:a="http://schemas.openxmlformats.org/drawingml/2006/main" name="Tema do Offic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B41"/>
  <sheetViews>
    <sheetView showGridLines="0" topLeftCell="A37" zoomScaleNormal="100" zoomScaleSheetLayoutView="100" zoomScalePageLayoutView="70" workbookViewId="0">
      <selection activeCell="A41" sqref="A41"/>
    </sheetView>
  </sheetViews>
  <sheetFormatPr defaultColWidth="8.85546875" defaultRowHeight="15"/>
  <cols>
    <col min="1" max="1" width="61" customWidth="1"/>
    <col min="2" max="2" width="61.140625" customWidth="1"/>
    <col min="4" max="4" width="46.140625" customWidth="1"/>
  </cols>
  <sheetData>
    <row r="1" spans="1:2" ht="80.099999999999994" customHeight="1">
      <c r="A1" s="283"/>
      <c r="B1" s="283"/>
    </row>
    <row r="2" spans="1:2" ht="47.1" customHeight="1">
      <c r="A2" s="284" t="s">
        <v>594</v>
      </c>
      <c r="B2" s="285"/>
    </row>
    <row r="3" spans="1:2" ht="20.25" customHeight="1" thickBot="1">
      <c r="A3" s="286" t="s">
        <v>0</v>
      </c>
      <c r="B3" s="287"/>
    </row>
    <row r="4" spans="1:2" ht="18.75" customHeight="1">
      <c r="A4" s="100" t="s">
        <v>1</v>
      </c>
      <c r="B4" s="101"/>
    </row>
    <row r="5" spans="1:2" ht="18.75" customHeight="1">
      <c r="A5" s="102" t="s">
        <v>2</v>
      </c>
      <c r="B5" s="103"/>
    </row>
    <row r="6" spans="1:2" ht="18.75" customHeight="1">
      <c r="A6" s="102" t="s">
        <v>3</v>
      </c>
      <c r="B6" s="103"/>
    </row>
    <row r="7" spans="1:2" ht="18.75" customHeight="1">
      <c r="A7" s="102" t="s">
        <v>4</v>
      </c>
      <c r="B7" s="103"/>
    </row>
    <row r="8" spans="1:2" ht="18.75" customHeight="1">
      <c r="A8" s="102" t="s">
        <v>5</v>
      </c>
      <c r="B8" s="103"/>
    </row>
    <row r="9" spans="1:2" ht="18.75" customHeight="1">
      <c r="A9" s="102" t="s">
        <v>6</v>
      </c>
      <c r="B9" s="103"/>
    </row>
    <row r="10" spans="1:2" ht="18.75" customHeight="1">
      <c r="A10" s="102" t="s">
        <v>7</v>
      </c>
      <c r="B10" s="103"/>
    </row>
    <row r="11" spans="1:2" ht="18.75" customHeight="1">
      <c r="A11" s="102" t="s">
        <v>8</v>
      </c>
      <c r="B11" s="103"/>
    </row>
    <row r="12" spans="1:2" ht="33.950000000000003" customHeight="1">
      <c r="A12" s="102" t="s">
        <v>9</v>
      </c>
      <c r="B12" s="103"/>
    </row>
    <row r="13" spans="1:2" ht="20.25" customHeight="1">
      <c r="A13" s="102" t="s">
        <v>10</v>
      </c>
      <c r="B13" s="103"/>
    </row>
    <row r="14" spans="1:2" ht="20.25" customHeight="1">
      <c r="A14" s="102" t="s">
        <v>11</v>
      </c>
      <c r="B14" s="103" t="s">
        <v>12</v>
      </c>
    </row>
    <row r="15" spans="1:2" ht="20.25" customHeight="1">
      <c r="A15" s="102" t="s">
        <v>13</v>
      </c>
      <c r="B15" s="103"/>
    </row>
    <row r="16" spans="1:2" ht="20.25" customHeight="1">
      <c r="A16" s="102" t="s">
        <v>14</v>
      </c>
      <c r="B16" s="103"/>
    </row>
    <row r="17" spans="1:2" ht="18.75" customHeight="1">
      <c r="A17" s="102" t="s">
        <v>15</v>
      </c>
      <c r="B17" s="103"/>
    </row>
    <row r="18" spans="1:2" ht="40.5" customHeight="1">
      <c r="A18" s="102" t="s">
        <v>16</v>
      </c>
      <c r="B18" s="104" t="s">
        <v>17</v>
      </c>
    </row>
    <row r="19" spans="1:2">
      <c r="A19" s="102" t="s">
        <v>18</v>
      </c>
      <c r="B19" s="105" t="s">
        <v>19</v>
      </c>
    </row>
    <row r="20" spans="1:2" ht="20.25" customHeight="1">
      <c r="A20" s="102" t="s">
        <v>20</v>
      </c>
      <c r="B20" s="105" t="s">
        <v>19</v>
      </c>
    </row>
    <row r="21" spans="1:2" ht="20.25" customHeight="1">
      <c r="A21" s="102" t="s">
        <v>21</v>
      </c>
      <c r="B21" s="103"/>
    </row>
    <row r="22" spans="1:2" ht="20.25" customHeight="1">
      <c r="A22" s="102" t="s">
        <v>22</v>
      </c>
      <c r="B22" s="103"/>
    </row>
    <row r="23" spans="1:2" ht="41.25" customHeight="1">
      <c r="A23" s="102" t="s">
        <v>23</v>
      </c>
      <c r="B23" s="106"/>
    </row>
    <row r="24" spans="1:2" ht="41.25" customHeight="1">
      <c r="A24" s="102" t="s">
        <v>24</v>
      </c>
      <c r="B24" s="106"/>
    </row>
    <row r="25" spans="1:2" ht="46.5" customHeight="1">
      <c r="A25" s="102" t="s">
        <v>25</v>
      </c>
      <c r="B25" s="104" t="s">
        <v>26</v>
      </c>
    </row>
    <row r="26" spans="1:2" ht="46.5" customHeight="1">
      <c r="A26" s="102" t="s">
        <v>27</v>
      </c>
      <c r="B26" s="104" t="s">
        <v>26</v>
      </c>
    </row>
    <row r="27" spans="1:2" ht="46.5" customHeight="1">
      <c r="A27" s="102" t="s">
        <v>28</v>
      </c>
      <c r="B27" s="104" t="s">
        <v>26</v>
      </c>
    </row>
    <row r="28" spans="1:2" ht="36" customHeight="1">
      <c r="A28" s="102" t="s">
        <v>29</v>
      </c>
      <c r="B28" s="103" t="s">
        <v>30</v>
      </c>
    </row>
    <row r="29" spans="1:2" ht="36" customHeight="1">
      <c r="A29" s="102" t="s">
        <v>31</v>
      </c>
      <c r="B29" s="103" t="s">
        <v>32</v>
      </c>
    </row>
    <row r="30" spans="1:2" ht="51.75" customHeight="1">
      <c r="A30" s="102" t="s">
        <v>33</v>
      </c>
      <c r="B30" s="103" t="s">
        <v>32</v>
      </c>
    </row>
    <row r="31" spans="1:2" ht="50.25" customHeight="1">
      <c r="A31" s="102" t="s">
        <v>34</v>
      </c>
      <c r="B31" s="103" t="s">
        <v>35</v>
      </c>
    </row>
    <row r="32" spans="1:2" ht="29.25" customHeight="1">
      <c r="A32" s="102" t="s">
        <v>36</v>
      </c>
      <c r="B32" s="103" t="s">
        <v>35</v>
      </c>
    </row>
    <row r="33" spans="1:2" ht="21" customHeight="1">
      <c r="A33" s="102" t="s">
        <v>37</v>
      </c>
      <c r="B33" s="103" t="s">
        <v>35</v>
      </c>
    </row>
    <row r="34" spans="1:2" ht="30.75" customHeight="1">
      <c r="A34" s="102" t="s">
        <v>38</v>
      </c>
      <c r="B34" s="103" t="s">
        <v>35</v>
      </c>
    </row>
    <row r="35" spans="1:2" ht="33" customHeight="1">
      <c r="A35" s="107" t="s">
        <v>39</v>
      </c>
      <c r="B35" s="103" t="s">
        <v>35</v>
      </c>
    </row>
    <row r="36" spans="1:2" s="1" customFormat="1" ht="46.5" customHeight="1">
      <c r="A36" s="102" t="s">
        <v>40</v>
      </c>
      <c r="B36" s="104" t="s">
        <v>26</v>
      </c>
    </row>
    <row r="37" spans="1:2" ht="32.25" customHeight="1">
      <c r="A37" s="108" t="s">
        <v>41</v>
      </c>
      <c r="B37" s="104" t="s">
        <v>26</v>
      </c>
    </row>
    <row r="38" spans="1:2" ht="24.75" customHeight="1">
      <c r="A38" s="108" t="s">
        <v>42</v>
      </c>
      <c r="B38" s="104"/>
    </row>
    <row r="39" spans="1:2">
      <c r="A39" s="109" t="s">
        <v>43</v>
      </c>
      <c r="B39" s="110"/>
    </row>
    <row r="40" spans="1:2" ht="15.75" customHeight="1"/>
    <row r="41" spans="1:2" ht="90">
      <c r="A41" s="111" t="s">
        <v>595</v>
      </c>
    </row>
  </sheetData>
  <mergeCells count="3">
    <mergeCell ref="A1:B1"/>
    <mergeCell ref="A2:B2"/>
    <mergeCell ref="A3:B3"/>
  </mergeCells>
  <printOptions horizontalCentered="1" verticalCentered="1"/>
  <pageMargins left="6.145833333333333E-3" right="8.7797619047619048E-3" top="0.78740157480314965" bottom="0.78740157480314965"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WHD414"/>
  <sheetViews>
    <sheetView showGridLines="0" tabSelected="1" topLeftCell="A405" zoomScale="70" zoomScaleNormal="70" zoomScaleSheetLayoutView="55" zoomScalePageLayoutView="60" workbookViewId="0">
      <selection activeCell="T409" sqref="T409"/>
    </sheetView>
  </sheetViews>
  <sheetFormatPr defaultColWidth="8.85546875" defaultRowHeight="15"/>
  <cols>
    <col min="1" max="1" width="6.42578125" style="3" customWidth="1"/>
    <col min="2" max="2" width="88" style="5" customWidth="1"/>
    <col min="3" max="3" width="6.42578125" style="12" customWidth="1"/>
    <col min="4" max="4" width="6.42578125" style="3" customWidth="1"/>
    <col min="5" max="5" width="7" style="3" customWidth="1"/>
    <col min="6" max="6" width="6.7109375" style="3" customWidth="1"/>
    <col min="7" max="7" width="6.42578125" style="3" customWidth="1"/>
    <col min="8" max="8" width="41.28515625" style="1" customWidth="1"/>
    <col min="9" max="9" width="2" style="12" hidden="1" customWidth="1"/>
    <col min="10" max="10" width="2.140625" style="41" hidden="1" customWidth="1"/>
    <col min="11" max="11" width="5.5703125" style="41" hidden="1" customWidth="1"/>
    <col min="12" max="12" width="9.5703125" style="41" hidden="1" customWidth="1"/>
    <col min="13" max="13" width="13.5703125" style="41" hidden="1" customWidth="1"/>
    <col min="14" max="14" width="14" style="41" hidden="1" customWidth="1"/>
    <col min="15" max="15" width="15.5703125" style="41" hidden="1" customWidth="1"/>
    <col min="16" max="16" width="8.85546875" style="86" customWidth="1"/>
    <col min="17" max="26" width="8.85546875" customWidth="1"/>
    <col min="27" max="27" width="3.42578125" customWidth="1"/>
  </cols>
  <sheetData>
    <row r="1" spans="1:27" ht="281.25" customHeight="1"/>
    <row r="2" spans="1:27">
      <c r="A2" s="15" t="s">
        <v>44</v>
      </c>
      <c r="AA2">
        <v>1</v>
      </c>
    </row>
    <row r="3" spans="1:27">
      <c r="A3" s="16" t="s">
        <v>45</v>
      </c>
      <c r="AA3" s="93">
        <f>IF(AA2=1,0.695,IF(AA2=2,0.795))</f>
        <v>0.69499999999999995</v>
      </c>
    </row>
    <row r="4" spans="1:27">
      <c r="A4" s="16" t="s">
        <v>46</v>
      </c>
      <c r="AA4" s="93">
        <f>AA3+1</f>
        <v>1.6949999999999998</v>
      </c>
    </row>
    <row r="5" spans="1:27">
      <c r="A5" s="16" t="s">
        <v>47</v>
      </c>
    </row>
    <row r="6" spans="1:27">
      <c r="A6" s="16" t="s">
        <v>48</v>
      </c>
    </row>
    <row r="7" spans="1:27">
      <c r="A7" s="16"/>
    </row>
    <row r="8" spans="1:27">
      <c r="A8" s="15" t="s">
        <v>49</v>
      </c>
    </row>
    <row r="9" spans="1:27" ht="15.75" thickBot="1">
      <c r="A9" s="15" t="s">
        <v>50</v>
      </c>
    </row>
    <row r="10" spans="1:27" ht="15.75" thickBot="1">
      <c r="A10" s="298" t="s">
        <v>51</v>
      </c>
      <c r="B10" s="298"/>
      <c r="C10" s="298"/>
      <c r="D10" s="298"/>
      <c r="E10" s="112" t="s">
        <v>52</v>
      </c>
      <c r="F10" s="112" t="s">
        <v>53</v>
      </c>
      <c r="H10" s="113" t="s">
        <v>54</v>
      </c>
    </row>
    <row r="11" spans="1:27" s="95" customFormat="1" ht="21" customHeight="1">
      <c r="A11" s="299" t="s">
        <v>55</v>
      </c>
      <c r="B11" s="299"/>
      <c r="C11" s="299"/>
      <c r="D11" s="299"/>
      <c r="E11" s="114">
        <f>COUNTA(B104:B134)-F11</f>
        <v>31</v>
      </c>
      <c r="F11" s="115">
        <f>COUNTIF(G104:G134,"X")</f>
        <v>0</v>
      </c>
      <c r="G11" s="12"/>
      <c r="H11" s="116" t="str">
        <f>IFERROR(E100,"-")</f>
        <v>Reprovado</v>
      </c>
      <c r="I11" s="12"/>
      <c r="J11" s="41"/>
      <c r="K11" s="41"/>
      <c r="L11" s="41"/>
      <c r="M11" s="41"/>
      <c r="N11" s="41"/>
      <c r="O11" s="41"/>
      <c r="P11" s="94"/>
    </row>
    <row r="12" spans="1:27" s="95" customFormat="1" ht="21" customHeight="1">
      <c r="A12" s="300" t="s">
        <v>56</v>
      </c>
      <c r="B12" s="300"/>
      <c r="C12" s="300"/>
      <c r="D12" s="300"/>
      <c r="E12" s="117">
        <f>COUNTA(B149:B150)-F12</f>
        <v>2</v>
      </c>
      <c r="F12" s="118">
        <f>COUNTIF(G149:G150,"X")</f>
        <v>0</v>
      </c>
      <c r="G12" s="12"/>
      <c r="H12" s="119" t="str">
        <f>IFERROR(E145,"-")</f>
        <v>Reprovado</v>
      </c>
      <c r="I12" s="12"/>
      <c r="J12" s="41"/>
      <c r="K12" s="41"/>
      <c r="L12" s="41"/>
      <c r="M12" s="41"/>
      <c r="N12" s="41"/>
      <c r="O12" s="41"/>
      <c r="P12" s="94"/>
    </row>
    <row r="13" spans="1:27" s="95" customFormat="1" ht="21" customHeight="1">
      <c r="A13" s="300" t="s">
        <v>57</v>
      </c>
      <c r="B13" s="300"/>
      <c r="C13" s="300"/>
      <c r="D13" s="300"/>
      <c r="E13" s="117">
        <f>COUNTA(B165:B167)-F13</f>
        <v>3</v>
      </c>
      <c r="F13" s="118">
        <f>COUNTIF(G165:G167,"X")</f>
        <v>0</v>
      </c>
      <c r="G13" s="12"/>
      <c r="H13" s="119" t="str">
        <f>IFERROR(E161,"-")</f>
        <v>Reprovado</v>
      </c>
      <c r="I13" s="12"/>
      <c r="J13" s="41"/>
      <c r="K13" s="41"/>
      <c r="L13" s="41"/>
      <c r="M13" s="41"/>
      <c r="N13" s="41"/>
      <c r="O13" s="41"/>
      <c r="P13" s="94"/>
    </row>
    <row r="14" spans="1:27" s="95" customFormat="1" ht="21" customHeight="1">
      <c r="A14" s="300" t="s">
        <v>58</v>
      </c>
      <c r="B14" s="300"/>
      <c r="C14" s="300"/>
      <c r="D14" s="300"/>
      <c r="E14" s="117">
        <f>COUNTA(B188:B191)-F14</f>
        <v>4</v>
      </c>
      <c r="F14" s="118">
        <f>COUNTIF(G188:G191,"X")</f>
        <v>0</v>
      </c>
      <c r="G14" s="12"/>
      <c r="H14" s="119" t="str">
        <f>IFERROR(E184,"-")</f>
        <v>Reprovado</v>
      </c>
      <c r="I14" s="12"/>
      <c r="J14" s="41"/>
      <c r="K14" s="41"/>
      <c r="L14" s="41"/>
      <c r="M14" s="41"/>
      <c r="N14" s="41"/>
      <c r="O14" s="41"/>
      <c r="P14" s="94"/>
    </row>
    <row r="15" spans="1:27" s="95" customFormat="1" ht="21" customHeight="1">
      <c r="A15" s="300" t="s">
        <v>59</v>
      </c>
      <c r="B15" s="300"/>
      <c r="C15" s="300"/>
      <c r="D15" s="300"/>
      <c r="E15" s="117">
        <f>COUNTA(B212:B213)-F15</f>
        <v>2</v>
      </c>
      <c r="F15" s="118">
        <f>COUNTIF(G212:G213,"X")</f>
        <v>0</v>
      </c>
      <c r="G15" s="12"/>
      <c r="H15" s="119" t="str">
        <f>IFERROR(E208,"-")</f>
        <v>Reprovado</v>
      </c>
      <c r="I15" s="12"/>
      <c r="J15" s="41"/>
      <c r="K15" s="41"/>
      <c r="L15" s="41"/>
      <c r="M15" s="41"/>
      <c r="N15" s="41"/>
      <c r="O15" s="41"/>
      <c r="P15" s="94"/>
    </row>
    <row r="16" spans="1:27" s="95" customFormat="1" ht="39" customHeight="1">
      <c r="A16" s="311" t="s">
        <v>60</v>
      </c>
      <c r="B16" s="311"/>
      <c r="C16" s="311"/>
      <c r="D16" s="311"/>
      <c r="E16" s="117">
        <f>COUNTA(B229:B234,B236:B237,B239:B240,B242,B244:B251,B253:B255,B257:B264,B266:B280,B282:B285,B287,B289,B291,B293,B295,B297,B299:B301,B303:B304,B306:B307,B309:B314,B316,B318,B320:B321,B323:B325,B327:B328,B330:B334,B336:B348,B350:B362)-F16</f>
        <v>108</v>
      </c>
      <c r="F16" s="118">
        <f>COUNTIF(G229:G362,"X")</f>
        <v>0</v>
      </c>
      <c r="G16" s="12"/>
      <c r="H16" s="119" t="str">
        <f>IFERROR(E224,"-")</f>
        <v>Reprovado</v>
      </c>
      <c r="I16" s="12"/>
      <c r="J16" s="41"/>
      <c r="K16" s="41"/>
      <c r="L16" s="41"/>
      <c r="M16" s="41"/>
      <c r="N16" s="41"/>
      <c r="O16" s="41"/>
      <c r="P16" s="94"/>
    </row>
    <row r="17" spans="1:16" s="95" customFormat="1" ht="21" customHeight="1">
      <c r="A17" s="300" t="s">
        <v>61</v>
      </c>
      <c r="B17" s="300"/>
      <c r="C17" s="300"/>
      <c r="D17" s="300"/>
      <c r="E17" s="117">
        <f>COUNTA(B377:B385)-F17</f>
        <v>9</v>
      </c>
      <c r="F17" s="118">
        <f>COUNTIF(G377:G385,"X")</f>
        <v>0</v>
      </c>
      <c r="G17" s="12"/>
      <c r="H17" s="119" t="str">
        <f>IFERROR(E373,"-")</f>
        <v>Reprovado</v>
      </c>
      <c r="I17" s="12"/>
      <c r="J17" s="41"/>
      <c r="K17" s="41"/>
      <c r="L17" s="41"/>
      <c r="M17" s="41"/>
      <c r="N17" s="41"/>
      <c r="O17" s="41"/>
      <c r="P17" s="94"/>
    </row>
    <row r="18" spans="1:16" s="95" customFormat="1" ht="21" customHeight="1">
      <c r="A18" s="312" t="s">
        <v>62</v>
      </c>
      <c r="B18" s="312"/>
      <c r="C18" s="312"/>
      <c r="D18" s="312"/>
      <c r="E18" s="120">
        <f>COUNTA(B400:B410)-F18</f>
        <v>11</v>
      </c>
      <c r="F18" s="121">
        <f>COUNTIF(G400:G410,"X")</f>
        <v>0</v>
      </c>
      <c r="G18" s="12"/>
      <c r="H18" s="119" t="str">
        <f>IFERROR(E396,"-")</f>
        <v>Reprovado</v>
      </c>
      <c r="I18" s="12"/>
      <c r="J18" s="41"/>
      <c r="K18" s="41"/>
      <c r="L18" s="41"/>
      <c r="M18" s="41"/>
      <c r="N18" s="41"/>
      <c r="O18" s="41"/>
      <c r="P18" s="94"/>
    </row>
    <row r="19" spans="1:16" ht="24" customHeight="1">
      <c r="A19" s="303" t="s">
        <v>63</v>
      </c>
      <c r="B19" s="304"/>
      <c r="C19" s="304"/>
      <c r="D19" s="305"/>
      <c r="E19" s="122">
        <f>SUM(E11:E18)</f>
        <v>170</v>
      </c>
      <c r="F19" s="122">
        <f>SUM(F11:F18)</f>
        <v>0</v>
      </c>
      <c r="H19" s="123" t="str">
        <f>IF(H20=8,"Aprovado","Reprovado")</f>
        <v>Reprovado</v>
      </c>
    </row>
    <row r="20" spans="1:16">
      <c r="A20" s="16"/>
      <c r="H20" s="96">
        <f>COUNTIF(H11:AA18,"Aprovado")</f>
        <v>0</v>
      </c>
    </row>
    <row r="21" spans="1:16">
      <c r="A21" s="303" t="s">
        <v>64</v>
      </c>
      <c r="B21" s="304"/>
      <c r="C21" s="304"/>
      <c r="D21" s="305"/>
      <c r="E21" s="309">
        <f>SUM(E19:F19)</f>
        <v>170</v>
      </c>
      <c r="F21" s="310"/>
    </row>
    <row r="22" spans="1:16">
      <c r="A22" s="306" t="s">
        <v>65</v>
      </c>
      <c r="B22" s="307"/>
      <c r="C22" s="307"/>
      <c r="D22" s="308"/>
      <c r="E22" s="315">
        <f>COUNTIF(E104:E410,"x")</f>
        <v>0</v>
      </c>
      <c r="F22" s="316"/>
    </row>
    <row r="23" spans="1:16">
      <c r="A23" s="306" t="s">
        <v>66</v>
      </c>
      <c r="B23" s="307"/>
      <c r="C23" s="307"/>
      <c r="D23" s="308"/>
      <c r="E23" s="315">
        <f>E21-E22</f>
        <v>170</v>
      </c>
      <c r="F23" s="316"/>
    </row>
    <row r="24" spans="1:16">
      <c r="A24" s="16"/>
    </row>
    <row r="25" spans="1:16">
      <c r="A25" s="16"/>
    </row>
    <row r="26" spans="1:16" ht="19.5" customHeight="1" thickBot="1">
      <c r="A26" s="124"/>
      <c r="B26" s="125" t="s">
        <v>586</v>
      </c>
      <c r="C26" s="126"/>
      <c r="D26" s="127"/>
      <c r="E26" s="127"/>
      <c r="F26" s="127"/>
      <c r="G26" s="127"/>
      <c r="H26" s="128"/>
    </row>
    <row r="27" spans="1:16" ht="14.25" customHeight="1">
      <c r="A27" s="129"/>
      <c r="B27" s="130" t="s">
        <v>1</v>
      </c>
      <c r="C27" s="131"/>
      <c r="D27" s="132"/>
      <c r="E27" s="132"/>
      <c r="F27" s="132"/>
      <c r="G27" s="133"/>
      <c r="H27" s="134"/>
    </row>
    <row r="28" spans="1:16">
      <c r="A28" s="135"/>
      <c r="B28" s="136" t="s">
        <v>2</v>
      </c>
      <c r="C28" s="137"/>
      <c r="D28" s="138"/>
      <c r="E28" s="138"/>
      <c r="F28" s="138"/>
      <c r="G28" s="139"/>
      <c r="H28" s="140"/>
    </row>
    <row r="29" spans="1:16">
      <c r="A29" s="135"/>
      <c r="B29" s="136" t="s">
        <v>3</v>
      </c>
      <c r="C29" s="137"/>
      <c r="D29" s="138"/>
      <c r="E29" s="138"/>
      <c r="F29" s="138"/>
      <c r="G29" s="139"/>
      <c r="H29" s="140"/>
    </row>
    <row r="30" spans="1:16">
      <c r="A30" s="135"/>
      <c r="B30" s="136" t="s">
        <v>4</v>
      </c>
      <c r="C30" s="137"/>
      <c r="D30" s="138"/>
      <c r="E30" s="138"/>
      <c r="F30" s="138"/>
      <c r="G30" s="139"/>
      <c r="H30" s="140"/>
    </row>
    <row r="31" spans="1:16">
      <c r="A31" s="135"/>
      <c r="B31" s="136" t="s">
        <v>5</v>
      </c>
      <c r="C31" s="137"/>
      <c r="D31" s="138"/>
      <c r="E31" s="138"/>
      <c r="F31" s="138"/>
      <c r="G31" s="139"/>
      <c r="H31" s="140"/>
    </row>
    <row r="32" spans="1:16">
      <c r="A32" s="135"/>
      <c r="B32" s="136" t="s">
        <v>6</v>
      </c>
      <c r="C32" s="137"/>
      <c r="D32" s="138"/>
      <c r="E32" s="138"/>
      <c r="F32" s="138"/>
      <c r="G32" s="139"/>
      <c r="H32" s="140"/>
    </row>
    <row r="33" spans="1:8">
      <c r="A33" s="135"/>
      <c r="B33" s="136" t="s">
        <v>7</v>
      </c>
      <c r="C33" s="137"/>
      <c r="D33" s="138"/>
      <c r="E33" s="138"/>
      <c r="F33" s="138"/>
      <c r="G33" s="139"/>
      <c r="H33" s="140"/>
    </row>
    <row r="34" spans="1:8">
      <c r="A34" s="135"/>
      <c r="B34" s="136" t="s">
        <v>8</v>
      </c>
      <c r="C34" s="137"/>
      <c r="D34" s="138"/>
      <c r="E34" s="138"/>
      <c r="F34" s="138"/>
      <c r="G34" s="139"/>
      <c r="H34" s="140"/>
    </row>
    <row r="35" spans="1:8">
      <c r="A35" s="135"/>
      <c r="B35" s="136" t="s">
        <v>9</v>
      </c>
      <c r="C35" s="137"/>
      <c r="D35" s="138"/>
      <c r="E35" s="138"/>
      <c r="F35" s="138"/>
      <c r="G35" s="139"/>
      <c r="H35" s="140"/>
    </row>
    <row r="36" spans="1:8">
      <c r="A36" s="135"/>
      <c r="B36" s="136" t="s">
        <v>10</v>
      </c>
      <c r="C36" s="137"/>
      <c r="D36" s="138"/>
      <c r="E36" s="138"/>
      <c r="F36" s="138"/>
      <c r="G36" s="139"/>
      <c r="H36" s="140"/>
    </row>
    <row r="37" spans="1:8">
      <c r="A37" s="135"/>
      <c r="B37" s="136" t="s">
        <v>11</v>
      </c>
      <c r="C37" s="137"/>
      <c r="D37" s="138"/>
      <c r="E37" s="138"/>
      <c r="F37" s="138"/>
      <c r="G37" s="139"/>
      <c r="H37" s="140" t="s">
        <v>12</v>
      </c>
    </row>
    <row r="38" spans="1:8">
      <c r="A38" s="135"/>
      <c r="B38" s="136" t="s">
        <v>13</v>
      </c>
      <c r="C38" s="137"/>
      <c r="D38" s="138"/>
      <c r="E38" s="138"/>
      <c r="F38" s="138"/>
      <c r="G38" s="139"/>
      <c r="H38" s="140"/>
    </row>
    <row r="39" spans="1:8">
      <c r="A39" s="135"/>
      <c r="B39" s="136" t="s">
        <v>14</v>
      </c>
      <c r="C39" s="137"/>
      <c r="D39" s="138"/>
      <c r="E39" s="138"/>
      <c r="F39" s="138"/>
      <c r="G39" s="139"/>
      <c r="H39" s="140"/>
    </row>
    <row r="40" spans="1:8">
      <c r="A40" s="135"/>
      <c r="B40" s="136" t="s">
        <v>15</v>
      </c>
      <c r="C40" s="137"/>
      <c r="D40" s="138"/>
      <c r="E40" s="138"/>
      <c r="F40" s="138"/>
      <c r="G40" s="139"/>
      <c r="H40" s="140"/>
    </row>
    <row r="41" spans="1:8" ht="33" customHeight="1">
      <c r="A41" s="135"/>
      <c r="B41" s="136" t="s">
        <v>16</v>
      </c>
      <c r="C41" s="137"/>
      <c r="D41" s="138"/>
      <c r="E41" s="138"/>
      <c r="F41" s="138"/>
      <c r="G41" s="139"/>
      <c r="H41" s="141" t="s">
        <v>17</v>
      </c>
    </row>
    <row r="42" spans="1:8">
      <c r="A42" s="135"/>
      <c r="B42" s="136" t="s">
        <v>18</v>
      </c>
      <c r="C42" s="137"/>
      <c r="D42" s="138"/>
      <c r="E42" s="138"/>
      <c r="F42" s="138"/>
      <c r="G42" s="139"/>
      <c r="H42" s="140" t="s">
        <v>19</v>
      </c>
    </row>
    <row r="43" spans="1:8">
      <c r="A43" s="135"/>
      <c r="B43" s="136" t="s">
        <v>20</v>
      </c>
      <c r="C43" s="137"/>
      <c r="D43" s="138"/>
      <c r="E43" s="138"/>
      <c r="F43" s="138"/>
      <c r="G43" s="139"/>
      <c r="H43" s="140" t="s">
        <v>19</v>
      </c>
    </row>
    <row r="44" spans="1:8">
      <c r="A44" s="135"/>
      <c r="B44" s="136" t="s">
        <v>21</v>
      </c>
      <c r="C44" s="137"/>
      <c r="D44" s="138"/>
      <c r="E44" s="138"/>
      <c r="F44" s="138"/>
      <c r="G44" s="139"/>
      <c r="H44" s="140"/>
    </row>
    <row r="45" spans="1:8">
      <c r="A45" s="135"/>
      <c r="B45" s="136" t="s">
        <v>22</v>
      </c>
      <c r="C45" s="137"/>
      <c r="D45" s="138"/>
      <c r="E45" s="138"/>
      <c r="F45" s="138"/>
      <c r="G45" s="139"/>
      <c r="H45" s="140"/>
    </row>
    <row r="46" spans="1:8">
      <c r="A46" s="135"/>
      <c r="B46" s="136" t="s">
        <v>23</v>
      </c>
      <c r="C46" s="137"/>
      <c r="D46" s="138"/>
      <c r="E46" s="138"/>
      <c r="F46" s="138"/>
      <c r="G46" s="139"/>
      <c r="H46" s="140"/>
    </row>
    <row r="47" spans="1:8">
      <c r="A47" s="135"/>
      <c r="B47" s="136" t="s">
        <v>24</v>
      </c>
      <c r="C47" s="137"/>
      <c r="D47" s="138"/>
      <c r="E47" s="138"/>
      <c r="F47" s="138"/>
      <c r="G47" s="139"/>
      <c r="H47" s="140"/>
    </row>
    <row r="48" spans="1:8" ht="33" customHeight="1">
      <c r="A48" s="135"/>
      <c r="B48" s="136" t="s">
        <v>25</v>
      </c>
      <c r="C48" s="142"/>
      <c r="D48" s="138"/>
      <c r="E48" s="138"/>
      <c r="F48" s="138"/>
      <c r="G48" s="139"/>
      <c r="H48" s="141" t="s">
        <v>26</v>
      </c>
    </row>
    <row r="49" spans="1:8" ht="33" customHeight="1">
      <c r="A49" s="135"/>
      <c r="B49" s="136" t="s">
        <v>27</v>
      </c>
      <c r="C49" s="137"/>
      <c r="D49" s="138"/>
      <c r="E49" s="138"/>
      <c r="F49" s="138"/>
      <c r="G49" s="139"/>
      <c r="H49" s="141" t="s">
        <v>26</v>
      </c>
    </row>
    <row r="50" spans="1:8" ht="33" customHeight="1">
      <c r="A50" s="135"/>
      <c r="B50" s="136" t="s">
        <v>28</v>
      </c>
      <c r="C50" s="137"/>
      <c r="D50" s="138"/>
      <c r="E50" s="138"/>
      <c r="F50" s="138"/>
      <c r="G50" s="139"/>
      <c r="H50" s="141" t="s">
        <v>26</v>
      </c>
    </row>
    <row r="51" spans="1:8">
      <c r="A51" s="135"/>
      <c r="B51" s="136" t="s">
        <v>29</v>
      </c>
      <c r="C51" s="137"/>
      <c r="D51" s="138"/>
      <c r="E51" s="138"/>
      <c r="F51" s="138"/>
      <c r="G51" s="139"/>
      <c r="H51" s="140" t="s">
        <v>30</v>
      </c>
    </row>
    <row r="52" spans="1:8" ht="30">
      <c r="A52" s="135"/>
      <c r="B52" s="136" t="s">
        <v>31</v>
      </c>
      <c r="C52" s="137"/>
      <c r="D52" s="138"/>
      <c r="E52" s="138"/>
      <c r="F52" s="138"/>
      <c r="G52" s="139"/>
      <c r="H52" s="140" t="s">
        <v>32</v>
      </c>
    </row>
    <row r="53" spans="1:8" ht="30">
      <c r="A53" s="135"/>
      <c r="B53" s="136" t="s">
        <v>33</v>
      </c>
      <c r="C53" s="137"/>
      <c r="D53" s="138"/>
      <c r="E53" s="138"/>
      <c r="F53" s="138"/>
      <c r="G53" s="139"/>
      <c r="H53" s="140" t="s">
        <v>32</v>
      </c>
    </row>
    <row r="54" spans="1:8" ht="30">
      <c r="A54" s="135"/>
      <c r="B54" s="136" t="s">
        <v>34</v>
      </c>
      <c r="C54" s="137"/>
      <c r="D54" s="138"/>
      <c r="E54" s="138"/>
      <c r="F54" s="138"/>
      <c r="G54" s="139"/>
      <c r="H54" s="140" t="s">
        <v>35</v>
      </c>
    </row>
    <row r="55" spans="1:8">
      <c r="A55" s="135"/>
      <c r="B55" s="136" t="s">
        <v>36</v>
      </c>
      <c r="C55" s="137"/>
      <c r="D55" s="138"/>
      <c r="E55" s="138"/>
      <c r="F55" s="138"/>
      <c r="G55" s="139"/>
      <c r="H55" s="140" t="s">
        <v>35</v>
      </c>
    </row>
    <row r="56" spans="1:8">
      <c r="A56" s="135"/>
      <c r="B56" s="136" t="s">
        <v>37</v>
      </c>
      <c r="C56" s="137"/>
      <c r="D56" s="138"/>
      <c r="E56" s="138"/>
      <c r="F56" s="138"/>
      <c r="G56" s="139"/>
      <c r="H56" s="140" t="s">
        <v>35</v>
      </c>
    </row>
    <row r="57" spans="1:8">
      <c r="A57" s="135"/>
      <c r="B57" s="136" t="s">
        <v>38</v>
      </c>
      <c r="C57" s="137"/>
      <c r="D57" s="138"/>
      <c r="E57" s="138"/>
      <c r="F57" s="138"/>
      <c r="G57" s="139"/>
      <c r="H57" s="140" t="s">
        <v>35</v>
      </c>
    </row>
    <row r="58" spans="1:8">
      <c r="A58" s="135"/>
      <c r="B58" s="136" t="s">
        <v>39</v>
      </c>
      <c r="C58" s="137"/>
      <c r="D58" s="138"/>
      <c r="E58" s="138"/>
      <c r="F58" s="138"/>
      <c r="G58" s="139"/>
      <c r="H58" s="140" t="s">
        <v>35</v>
      </c>
    </row>
    <row r="59" spans="1:8" ht="33" customHeight="1">
      <c r="A59" s="135"/>
      <c r="B59" s="136" t="s">
        <v>40</v>
      </c>
      <c r="C59" s="137"/>
      <c r="D59" s="138"/>
      <c r="E59" s="138"/>
      <c r="F59" s="138"/>
      <c r="G59" s="139"/>
      <c r="H59" s="141" t="s">
        <v>26</v>
      </c>
    </row>
    <row r="60" spans="1:8" ht="33" customHeight="1">
      <c r="A60" s="135"/>
      <c r="B60" s="143" t="s">
        <v>67</v>
      </c>
      <c r="C60" s="137"/>
      <c r="D60" s="138"/>
      <c r="E60" s="138"/>
      <c r="F60" s="138"/>
      <c r="G60" s="139"/>
      <c r="H60" s="141" t="s">
        <v>26</v>
      </c>
    </row>
    <row r="61" spans="1:8">
      <c r="A61" s="135"/>
      <c r="B61" s="136" t="s">
        <v>43</v>
      </c>
      <c r="C61" s="137"/>
      <c r="D61" s="138"/>
      <c r="E61" s="138"/>
      <c r="F61" s="138"/>
      <c r="G61" s="139"/>
      <c r="H61" s="140"/>
    </row>
    <row r="62" spans="1:8">
      <c r="A62" s="1"/>
    </row>
    <row r="63" spans="1:8" ht="15" customHeight="1">
      <c r="A63" s="14"/>
      <c r="B63" s="302" t="s">
        <v>587</v>
      </c>
      <c r="C63" s="302"/>
      <c r="D63" s="302"/>
      <c r="E63" s="302"/>
      <c r="F63" s="13"/>
      <c r="G63" s="302" t="s">
        <v>596</v>
      </c>
      <c r="H63" s="302"/>
    </row>
    <row r="64" spans="1:8">
      <c r="A64" s="14"/>
      <c r="B64" s="302"/>
      <c r="C64" s="302"/>
      <c r="D64" s="302"/>
      <c r="E64" s="302"/>
      <c r="F64" s="13"/>
      <c r="G64" s="302"/>
      <c r="H64" s="302"/>
    </row>
    <row r="65" spans="1:10">
      <c r="A65" s="14"/>
      <c r="B65" s="302"/>
      <c r="C65" s="302"/>
      <c r="D65" s="302"/>
      <c r="E65" s="302"/>
      <c r="F65" s="13"/>
      <c r="G65" s="302"/>
      <c r="H65" s="302"/>
    </row>
    <row r="66" spans="1:10">
      <c r="A66" s="14"/>
      <c r="B66" s="302"/>
      <c r="C66" s="302"/>
      <c r="D66" s="302"/>
      <c r="E66" s="302"/>
      <c r="F66" s="13"/>
      <c r="G66" s="302"/>
      <c r="H66" s="302"/>
    </row>
    <row r="67" spans="1:10">
      <c r="A67" s="14"/>
      <c r="B67" s="302"/>
      <c r="C67" s="302"/>
      <c r="D67" s="302"/>
      <c r="E67" s="302"/>
      <c r="F67" s="13"/>
      <c r="G67" s="302"/>
      <c r="H67" s="302"/>
    </row>
    <row r="68" spans="1:10">
      <c r="A68" s="14"/>
      <c r="B68" s="302"/>
      <c r="C68" s="302"/>
      <c r="D68" s="302"/>
      <c r="E68" s="302"/>
      <c r="F68" s="13"/>
      <c r="G68" s="302"/>
      <c r="H68" s="302"/>
    </row>
    <row r="69" spans="1:10">
      <c r="A69" s="14"/>
      <c r="B69" s="302"/>
      <c r="C69" s="302"/>
      <c r="D69" s="302"/>
      <c r="E69" s="302"/>
      <c r="F69" s="13"/>
      <c r="G69" s="302"/>
      <c r="H69" s="302"/>
    </row>
    <row r="70" spans="1:10">
      <c r="A70" s="1"/>
    </row>
    <row r="71" spans="1:10">
      <c r="A71" s="15" t="s">
        <v>68</v>
      </c>
    </row>
    <row r="72" spans="1:10">
      <c r="A72" s="16" t="s">
        <v>69</v>
      </c>
    </row>
    <row r="73" spans="1:10">
      <c r="A73" s="16" t="s">
        <v>70</v>
      </c>
    </row>
    <row r="74" spans="1:10">
      <c r="A74" s="16" t="s">
        <v>71</v>
      </c>
    </row>
    <row r="75" spans="1:10">
      <c r="A75" s="1"/>
    </row>
    <row r="77" spans="1:10" ht="27" customHeight="1" thickBot="1">
      <c r="A77" s="301" t="s">
        <v>72</v>
      </c>
      <c r="B77" s="301"/>
      <c r="C77" s="301"/>
      <c r="D77" s="301"/>
      <c r="E77" s="301"/>
      <c r="F77" s="301"/>
      <c r="G77" s="301"/>
      <c r="H77" s="301"/>
    </row>
    <row r="78" spans="1:10" ht="33" customHeight="1">
      <c r="A78" s="144"/>
      <c r="B78" s="145" t="s">
        <v>73</v>
      </c>
      <c r="C78" s="146" t="s">
        <v>74</v>
      </c>
      <c r="D78" s="146" t="s">
        <v>75</v>
      </c>
      <c r="E78" s="146" t="s">
        <v>52</v>
      </c>
      <c r="F78" s="146" t="s">
        <v>76</v>
      </c>
      <c r="G78" s="146" t="s">
        <v>53</v>
      </c>
      <c r="H78" s="147" t="s">
        <v>77</v>
      </c>
    </row>
    <row r="79" spans="1:10" ht="38.25" customHeight="1">
      <c r="A79" s="148" t="s">
        <v>78</v>
      </c>
      <c r="B79" s="149" t="s">
        <v>79</v>
      </c>
      <c r="C79" s="148"/>
      <c r="D79" s="148"/>
      <c r="E79" s="150"/>
      <c r="F79" s="150"/>
      <c r="G79" s="151"/>
      <c r="H79" s="152"/>
      <c r="I79" s="12" t="str">
        <f>IF(E79&amp;F79&amp;G79="","-",E79&amp;F79&amp;G79)</f>
        <v>-</v>
      </c>
      <c r="J79" s="90"/>
    </row>
    <row r="80" spans="1:10" ht="29.25" customHeight="1">
      <c r="A80" s="153" t="s">
        <v>80</v>
      </c>
      <c r="B80" s="154" t="s">
        <v>81</v>
      </c>
      <c r="C80" s="153"/>
      <c r="D80" s="153"/>
      <c r="E80" s="155"/>
      <c r="F80" s="155"/>
      <c r="G80" s="156"/>
      <c r="H80" s="157"/>
      <c r="I80" s="12" t="str">
        <f t="shared" ref="I80:I83" si="0">IF(E80&amp;F80&amp;G80="","-",E80&amp;F80&amp;G80)</f>
        <v>-</v>
      </c>
    </row>
    <row r="81" spans="1:9" ht="57.75" customHeight="1">
      <c r="A81" s="153" t="s">
        <v>74</v>
      </c>
      <c r="B81" s="154" t="s">
        <v>82</v>
      </c>
      <c r="C81" s="153"/>
      <c r="D81" s="153"/>
      <c r="E81" s="155"/>
      <c r="F81" s="155"/>
      <c r="G81" s="156"/>
      <c r="H81" s="158"/>
      <c r="I81" s="12" t="str">
        <f t="shared" si="0"/>
        <v>-</v>
      </c>
    </row>
    <row r="82" spans="1:9" ht="46.5" customHeight="1">
      <c r="A82" s="153" t="s">
        <v>83</v>
      </c>
      <c r="B82" s="154" t="s">
        <v>84</v>
      </c>
      <c r="C82" s="153"/>
      <c r="D82" s="153"/>
      <c r="E82" s="155"/>
      <c r="F82" s="155"/>
      <c r="G82" s="156"/>
      <c r="H82" s="158"/>
      <c r="I82" s="12" t="str">
        <f t="shared" si="0"/>
        <v>-</v>
      </c>
    </row>
    <row r="83" spans="1:9" ht="36" customHeight="1">
      <c r="A83" s="159" t="s">
        <v>85</v>
      </c>
      <c r="B83" s="160" t="s">
        <v>86</v>
      </c>
      <c r="C83" s="159"/>
      <c r="D83" s="159"/>
      <c r="E83" s="161"/>
      <c r="F83" s="161"/>
      <c r="G83" s="162"/>
      <c r="H83" s="163"/>
      <c r="I83" s="12" t="str">
        <f t="shared" si="0"/>
        <v>-</v>
      </c>
    </row>
    <row r="84" spans="1:9">
      <c r="A84" s="26"/>
      <c r="B84" s="97" t="s">
        <v>87</v>
      </c>
      <c r="C84" s="26"/>
      <c r="D84" s="26"/>
      <c r="E84" s="26"/>
      <c r="F84" s="26"/>
      <c r="G84" s="26"/>
      <c r="H84" s="28"/>
    </row>
    <row r="85" spans="1:9" ht="20.25" customHeight="1">
      <c r="A85" s="26"/>
      <c r="B85" s="27"/>
      <c r="C85" s="26"/>
      <c r="D85" s="26"/>
      <c r="E85" s="26"/>
      <c r="F85" s="26"/>
      <c r="G85" s="26"/>
      <c r="H85" s="28"/>
    </row>
    <row r="86" spans="1:9">
      <c r="A86" s="26"/>
      <c r="B86" s="289" t="s">
        <v>88</v>
      </c>
      <c r="C86" s="289"/>
      <c r="D86" s="289"/>
      <c r="E86" s="289"/>
      <c r="F86" s="289"/>
      <c r="G86" s="26"/>
      <c r="H86" s="28"/>
    </row>
    <row r="87" spans="1:9">
      <c r="A87" s="26"/>
      <c r="B87" s="164" t="s">
        <v>89</v>
      </c>
      <c r="C87" s="165"/>
      <c r="D87" s="165"/>
      <c r="E87" s="317">
        <f>COUNTIF(J104:J135,"C")</f>
        <v>31</v>
      </c>
      <c r="F87" s="318"/>
      <c r="G87" s="26"/>
      <c r="H87" s="28"/>
    </row>
    <row r="88" spans="1:9">
      <c r="A88" s="26"/>
      <c r="B88" s="166" t="s">
        <v>90</v>
      </c>
      <c r="C88" s="167"/>
      <c r="D88" s="167"/>
      <c r="E88" s="319">
        <f>COUNTIF(L104:L135,"CX")</f>
        <v>0</v>
      </c>
      <c r="F88" s="320"/>
      <c r="G88" s="26"/>
      <c r="H88" s="28"/>
    </row>
    <row r="89" spans="1:9">
      <c r="A89" s="26"/>
      <c r="B89" s="166" t="s">
        <v>91</v>
      </c>
      <c r="C89" s="167"/>
      <c r="D89" s="167"/>
      <c r="E89" s="319">
        <f>COUNTIF(N104:N135,"CX")</f>
        <v>0</v>
      </c>
      <c r="F89" s="320"/>
      <c r="G89" s="26"/>
      <c r="H89" s="28"/>
    </row>
    <row r="90" spans="1:9">
      <c r="A90" s="26"/>
      <c r="B90" s="168" t="s">
        <v>92</v>
      </c>
      <c r="C90" s="169"/>
      <c r="D90" s="169"/>
      <c r="E90" s="313">
        <f>E87-SUM(E88:F89)</f>
        <v>31</v>
      </c>
      <c r="F90" s="314"/>
      <c r="G90" s="26"/>
      <c r="H90" s="28"/>
    </row>
    <row r="91" spans="1:9">
      <c r="A91" s="26"/>
      <c r="B91" s="170" t="s">
        <v>93</v>
      </c>
      <c r="C91" s="171"/>
      <c r="D91" s="171"/>
      <c r="E91" s="290">
        <f>E88/E87</f>
        <v>0</v>
      </c>
      <c r="F91" s="291"/>
      <c r="G91" s="26"/>
      <c r="H91" s="28"/>
    </row>
    <row r="92" spans="1:9">
      <c r="A92" s="26"/>
      <c r="B92" s="83"/>
      <c r="C92" s="26"/>
      <c r="D92" s="26"/>
      <c r="E92" s="26"/>
      <c r="F92" s="26"/>
      <c r="G92" s="26"/>
      <c r="H92" s="28"/>
    </row>
    <row r="93" spans="1:9">
      <c r="A93" s="26"/>
      <c r="B93" s="164" t="s">
        <v>94</v>
      </c>
      <c r="C93" s="165"/>
      <c r="D93" s="165"/>
      <c r="E93" s="317">
        <f>COUNTIF(K104:K134,"CMB")</f>
        <v>5</v>
      </c>
      <c r="F93" s="318"/>
      <c r="G93" s="26"/>
      <c r="H93" s="28"/>
    </row>
    <row r="94" spans="1:9">
      <c r="A94" s="26"/>
      <c r="B94" s="166" t="s">
        <v>90</v>
      </c>
      <c r="C94" s="167"/>
      <c r="D94" s="167"/>
      <c r="E94" s="319">
        <f>COUNTIF(M104:M134,"CCMBX")</f>
        <v>0</v>
      </c>
      <c r="F94" s="320"/>
      <c r="G94" s="26"/>
      <c r="H94" s="28"/>
    </row>
    <row r="95" spans="1:9">
      <c r="A95" s="26"/>
      <c r="B95" s="166" t="s">
        <v>91</v>
      </c>
      <c r="C95" s="167"/>
      <c r="D95" s="167"/>
      <c r="E95" s="319">
        <f>COUNTIF(O104:O134,"CCMBX")</f>
        <v>0</v>
      </c>
      <c r="F95" s="320"/>
      <c r="G95" s="26"/>
      <c r="H95" s="28"/>
    </row>
    <row r="96" spans="1:9">
      <c r="A96" s="26"/>
      <c r="B96" s="168" t="s">
        <v>92</v>
      </c>
      <c r="C96" s="169"/>
      <c r="D96" s="169"/>
      <c r="E96" s="313">
        <f>E93-SUM(E94:F95)</f>
        <v>5</v>
      </c>
      <c r="F96" s="314"/>
      <c r="G96" s="26"/>
      <c r="H96" s="28"/>
    </row>
    <row r="97" spans="1:15">
      <c r="A97" s="26"/>
      <c r="B97" s="170" t="s">
        <v>93</v>
      </c>
      <c r="C97" s="171"/>
      <c r="D97" s="171"/>
      <c r="E97" s="290">
        <f>E94/E93</f>
        <v>0</v>
      </c>
      <c r="F97" s="291"/>
      <c r="G97" s="26"/>
      <c r="H97" s="28"/>
    </row>
    <row r="98" spans="1:15">
      <c r="A98" s="26"/>
      <c r="B98" s="83"/>
      <c r="C98" s="26"/>
      <c r="D98" s="26"/>
      <c r="E98" s="26"/>
      <c r="F98" s="26"/>
      <c r="G98" s="26"/>
      <c r="H98" s="28"/>
    </row>
    <row r="99" spans="1:15" ht="15.75" customHeight="1" thickBot="1">
      <c r="A99" s="26"/>
      <c r="B99" s="83"/>
      <c r="C99" s="26"/>
      <c r="D99" s="26"/>
      <c r="E99" s="292" t="s">
        <v>95</v>
      </c>
      <c r="F99" s="292"/>
      <c r="G99" s="26"/>
      <c r="H99" s="28"/>
    </row>
    <row r="100" spans="1:15" ht="15.75" customHeight="1" thickBot="1">
      <c r="A100" s="26"/>
      <c r="B100" s="289" t="s">
        <v>96</v>
      </c>
      <c r="C100" s="289"/>
      <c r="D100" s="289"/>
      <c r="E100" s="293" t="str">
        <f>IF(SUM(E91,E97)&gt;=$AA$4,"Aprovado","Reprovado")</f>
        <v>Reprovado</v>
      </c>
      <c r="F100" s="294"/>
      <c r="G100" s="26"/>
      <c r="H100" s="28"/>
    </row>
    <row r="101" spans="1:15">
      <c r="A101" s="26"/>
      <c r="B101" s="83"/>
      <c r="C101" s="26"/>
      <c r="D101" s="26"/>
      <c r="E101" s="26"/>
      <c r="F101" s="26"/>
      <c r="G101" s="26"/>
      <c r="H101" s="28"/>
    </row>
    <row r="102" spans="1:15" ht="15.75" customHeight="1" thickBot="1">
      <c r="A102" s="26"/>
      <c r="B102" s="29"/>
      <c r="C102" s="26"/>
      <c r="D102" s="26"/>
      <c r="E102" s="288" t="s">
        <v>97</v>
      </c>
      <c r="F102" s="288"/>
      <c r="G102" s="26"/>
      <c r="H102" s="28"/>
    </row>
    <row r="103" spans="1:15" ht="33" customHeight="1" thickBot="1">
      <c r="A103" s="173"/>
      <c r="B103" s="174" t="s">
        <v>98</v>
      </c>
      <c r="C103" s="175" t="s">
        <v>74</v>
      </c>
      <c r="D103" s="175" t="s">
        <v>75</v>
      </c>
      <c r="E103" s="175" t="s">
        <v>52</v>
      </c>
      <c r="F103" s="175" t="s">
        <v>76</v>
      </c>
      <c r="G103" s="175" t="s">
        <v>53</v>
      </c>
      <c r="H103" s="175" t="s">
        <v>77</v>
      </c>
      <c r="J103" s="87" t="s">
        <v>74</v>
      </c>
      <c r="K103" s="87" t="s">
        <v>99</v>
      </c>
      <c r="L103" s="87" t="s">
        <v>100</v>
      </c>
      <c r="M103" s="87" t="s">
        <v>101</v>
      </c>
      <c r="N103" s="87" t="s">
        <v>102</v>
      </c>
      <c r="O103" s="87" t="s">
        <v>103</v>
      </c>
    </row>
    <row r="104" spans="1:15" ht="34.5" customHeight="1">
      <c r="A104" s="176" t="s">
        <v>104</v>
      </c>
      <c r="B104" s="177" t="s">
        <v>105</v>
      </c>
      <c r="C104" s="176" t="s">
        <v>74</v>
      </c>
      <c r="D104" s="176"/>
      <c r="E104" s="178"/>
      <c r="F104" s="178"/>
      <c r="G104" s="179"/>
      <c r="H104" s="180"/>
      <c r="I104" s="12" t="str">
        <f t="shared" ref="I104:I131" si="1">IF(E104&amp;F104&amp;G104="","-",E104&amp;F104&amp;G104)</f>
        <v>-</v>
      </c>
      <c r="J104" s="41" t="str">
        <f>C104&amp;G104</f>
        <v>C</v>
      </c>
      <c r="K104" s="41" t="str">
        <f>D104&amp;G104</f>
        <v/>
      </c>
      <c r="L104" s="41" t="str">
        <f>C104&amp;E104</f>
        <v>C</v>
      </c>
      <c r="M104" s="41" t="str">
        <f>C104&amp;D104&amp;E104</f>
        <v>C</v>
      </c>
      <c r="N104" s="41" t="str">
        <f>C104&amp;F104</f>
        <v>C</v>
      </c>
      <c r="O104" s="41" t="str">
        <f>C104&amp;D104&amp;F104</f>
        <v>C</v>
      </c>
    </row>
    <row r="105" spans="1:15" ht="36.75" customHeight="1">
      <c r="A105" s="118" t="s">
        <v>106</v>
      </c>
      <c r="B105" s="181" t="s">
        <v>107</v>
      </c>
      <c r="C105" s="182" t="s">
        <v>74</v>
      </c>
      <c r="D105" s="182"/>
      <c r="E105" s="155"/>
      <c r="F105" s="155"/>
      <c r="G105" s="156"/>
      <c r="H105" s="183"/>
      <c r="I105" s="12" t="str">
        <f t="shared" si="1"/>
        <v>-</v>
      </c>
      <c r="J105" s="41" t="str">
        <f t="shared" ref="J105:J131" si="2">C105&amp;G105</f>
        <v>C</v>
      </c>
      <c r="K105" s="41" t="str">
        <f t="shared" ref="K105:K131" si="3">D105&amp;G105</f>
        <v/>
      </c>
      <c r="L105" s="41" t="str">
        <f t="shared" ref="L105:L131" si="4">C105&amp;E105</f>
        <v>C</v>
      </c>
      <c r="M105" s="41" t="str">
        <f t="shared" ref="M105:M131" si="5">C105&amp;D105&amp;E105</f>
        <v>C</v>
      </c>
      <c r="N105" s="41" t="str">
        <f t="shared" ref="N105:N131" si="6">C105&amp;F105</f>
        <v>C</v>
      </c>
      <c r="O105" s="41" t="str">
        <f t="shared" ref="O105:O131" si="7">C105&amp;D105&amp;F105</f>
        <v>C</v>
      </c>
    </row>
    <row r="106" spans="1:15" ht="91.5" customHeight="1">
      <c r="A106" s="182" t="s">
        <v>108</v>
      </c>
      <c r="B106" s="154" t="s">
        <v>597</v>
      </c>
      <c r="C106" s="182" t="s">
        <v>74</v>
      </c>
      <c r="D106" s="182"/>
      <c r="E106" s="155"/>
      <c r="F106" s="155"/>
      <c r="G106" s="156"/>
      <c r="H106" s="184"/>
      <c r="I106" s="12" t="str">
        <f t="shared" si="1"/>
        <v>-</v>
      </c>
      <c r="J106" s="41" t="str">
        <f t="shared" si="2"/>
        <v>C</v>
      </c>
      <c r="K106" s="41" t="str">
        <f t="shared" si="3"/>
        <v/>
      </c>
      <c r="L106" s="41" t="str">
        <f t="shared" si="4"/>
        <v>C</v>
      </c>
      <c r="M106" s="41" t="str">
        <f t="shared" si="5"/>
        <v>C</v>
      </c>
      <c r="N106" s="41" t="str">
        <f t="shared" si="6"/>
        <v>C</v>
      </c>
      <c r="O106" s="41" t="str">
        <f t="shared" si="7"/>
        <v>C</v>
      </c>
    </row>
    <row r="107" spans="1:15" ht="48" customHeight="1">
      <c r="A107" s="182" t="s">
        <v>109</v>
      </c>
      <c r="B107" s="185" t="s">
        <v>110</v>
      </c>
      <c r="C107" s="182" t="s">
        <v>74</v>
      </c>
      <c r="D107" s="182"/>
      <c r="E107" s="155"/>
      <c r="F107" s="155"/>
      <c r="G107" s="156"/>
      <c r="H107" s="184"/>
      <c r="I107" s="12" t="str">
        <f t="shared" si="1"/>
        <v>-</v>
      </c>
      <c r="J107" s="41" t="str">
        <f t="shared" si="2"/>
        <v>C</v>
      </c>
      <c r="K107" s="41" t="str">
        <f t="shared" si="3"/>
        <v/>
      </c>
      <c r="L107" s="41" t="str">
        <f t="shared" si="4"/>
        <v>C</v>
      </c>
      <c r="M107" s="41" t="str">
        <f t="shared" si="5"/>
        <v>C</v>
      </c>
      <c r="N107" s="41" t="str">
        <f t="shared" si="6"/>
        <v>C</v>
      </c>
      <c r="O107" s="41" t="str">
        <f t="shared" si="7"/>
        <v>C</v>
      </c>
    </row>
    <row r="108" spans="1:15" ht="37.5" customHeight="1">
      <c r="A108" s="118" t="s">
        <v>111</v>
      </c>
      <c r="B108" s="154" t="s">
        <v>112</v>
      </c>
      <c r="C108" s="182" t="s">
        <v>74</v>
      </c>
      <c r="D108" s="182"/>
      <c r="E108" s="155"/>
      <c r="F108" s="155"/>
      <c r="G108" s="156"/>
      <c r="H108" s="186"/>
      <c r="I108" s="12" t="str">
        <f t="shared" si="1"/>
        <v>-</v>
      </c>
      <c r="J108" s="41" t="str">
        <f t="shared" si="2"/>
        <v>C</v>
      </c>
      <c r="K108" s="41" t="str">
        <f t="shared" si="3"/>
        <v/>
      </c>
      <c r="L108" s="41" t="str">
        <f t="shared" si="4"/>
        <v>C</v>
      </c>
      <c r="M108" s="41" t="str">
        <f t="shared" si="5"/>
        <v>C</v>
      </c>
      <c r="N108" s="41" t="str">
        <f t="shared" si="6"/>
        <v>C</v>
      </c>
      <c r="O108" s="41" t="str">
        <f t="shared" si="7"/>
        <v>C</v>
      </c>
    </row>
    <row r="109" spans="1:15" ht="69" customHeight="1">
      <c r="A109" s="182" t="s">
        <v>113</v>
      </c>
      <c r="B109" s="154" t="s">
        <v>114</v>
      </c>
      <c r="C109" s="182" t="s">
        <v>74</v>
      </c>
      <c r="D109" s="182"/>
      <c r="E109" s="155"/>
      <c r="F109" s="155"/>
      <c r="G109" s="156"/>
      <c r="H109" s="158"/>
      <c r="I109" s="12" t="str">
        <f t="shared" si="1"/>
        <v>-</v>
      </c>
      <c r="J109" s="41" t="str">
        <f t="shared" si="2"/>
        <v>C</v>
      </c>
      <c r="K109" s="41" t="str">
        <f t="shared" si="3"/>
        <v/>
      </c>
      <c r="L109" s="41" t="str">
        <f t="shared" si="4"/>
        <v>C</v>
      </c>
      <c r="M109" s="41" t="str">
        <f t="shared" si="5"/>
        <v>C</v>
      </c>
      <c r="N109" s="41" t="str">
        <f t="shared" si="6"/>
        <v>C</v>
      </c>
      <c r="O109" s="41" t="str">
        <f t="shared" si="7"/>
        <v>C</v>
      </c>
    </row>
    <row r="110" spans="1:15" ht="34.5" customHeight="1">
      <c r="A110" s="182" t="s">
        <v>115</v>
      </c>
      <c r="B110" s="154" t="s">
        <v>116</v>
      </c>
      <c r="C110" s="182" t="s">
        <v>74</v>
      </c>
      <c r="D110" s="182"/>
      <c r="E110" s="155"/>
      <c r="F110" s="155"/>
      <c r="G110" s="156"/>
      <c r="H110" s="158"/>
      <c r="I110" s="12" t="str">
        <f t="shared" si="1"/>
        <v>-</v>
      </c>
      <c r="J110" s="41" t="str">
        <f t="shared" si="2"/>
        <v>C</v>
      </c>
      <c r="K110" s="41" t="str">
        <f t="shared" si="3"/>
        <v/>
      </c>
      <c r="L110" s="41" t="str">
        <f t="shared" si="4"/>
        <v>C</v>
      </c>
      <c r="M110" s="41" t="str">
        <f t="shared" si="5"/>
        <v>C</v>
      </c>
      <c r="N110" s="41" t="str">
        <f t="shared" si="6"/>
        <v>C</v>
      </c>
      <c r="O110" s="41" t="str">
        <f t="shared" si="7"/>
        <v>C</v>
      </c>
    </row>
    <row r="111" spans="1:15" ht="40.5" customHeight="1">
      <c r="A111" s="118" t="s">
        <v>117</v>
      </c>
      <c r="B111" s="154" t="s">
        <v>118</v>
      </c>
      <c r="C111" s="182" t="s">
        <v>74</v>
      </c>
      <c r="D111" s="182"/>
      <c r="E111" s="155"/>
      <c r="F111" s="155"/>
      <c r="G111" s="156"/>
      <c r="H111" s="158"/>
      <c r="I111" s="12" t="str">
        <f t="shared" si="1"/>
        <v>-</v>
      </c>
      <c r="J111" s="41" t="str">
        <f t="shared" si="2"/>
        <v>C</v>
      </c>
      <c r="K111" s="41" t="str">
        <f t="shared" si="3"/>
        <v/>
      </c>
      <c r="L111" s="41" t="str">
        <f t="shared" si="4"/>
        <v>C</v>
      </c>
      <c r="M111" s="41" t="str">
        <f t="shared" si="5"/>
        <v>C</v>
      </c>
      <c r="N111" s="41" t="str">
        <f t="shared" si="6"/>
        <v>C</v>
      </c>
      <c r="O111" s="41" t="str">
        <f t="shared" si="7"/>
        <v>C</v>
      </c>
    </row>
    <row r="112" spans="1:15" ht="56.25" customHeight="1">
      <c r="A112" s="182" t="s">
        <v>119</v>
      </c>
      <c r="B112" s="154" t="s">
        <v>120</v>
      </c>
      <c r="C112" s="182" t="s">
        <v>74</v>
      </c>
      <c r="D112" s="182"/>
      <c r="E112" s="155"/>
      <c r="F112" s="155"/>
      <c r="G112" s="156"/>
      <c r="H112" s="158"/>
      <c r="I112" s="12" t="str">
        <f t="shared" si="1"/>
        <v>-</v>
      </c>
      <c r="J112" s="41" t="str">
        <f t="shared" si="2"/>
        <v>C</v>
      </c>
      <c r="K112" s="41" t="str">
        <f t="shared" si="3"/>
        <v/>
      </c>
      <c r="L112" s="41" t="str">
        <f t="shared" si="4"/>
        <v>C</v>
      </c>
      <c r="M112" s="41" t="str">
        <f t="shared" si="5"/>
        <v>C</v>
      </c>
      <c r="N112" s="41" t="str">
        <f t="shared" si="6"/>
        <v>C</v>
      </c>
      <c r="O112" s="41" t="str">
        <f t="shared" si="7"/>
        <v>C</v>
      </c>
    </row>
    <row r="113" spans="1:15" ht="68.25" customHeight="1">
      <c r="A113" s="182" t="s">
        <v>121</v>
      </c>
      <c r="B113" s="181" t="s">
        <v>122</v>
      </c>
      <c r="C113" s="182" t="s">
        <v>74</v>
      </c>
      <c r="D113" s="182"/>
      <c r="E113" s="155"/>
      <c r="F113" s="155"/>
      <c r="G113" s="156"/>
      <c r="H113" s="158"/>
      <c r="I113" s="12" t="str">
        <f t="shared" si="1"/>
        <v>-</v>
      </c>
      <c r="J113" s="41" t="str">
        <f t="shared" si="2"/>
        <v>C</v>
      </c>
      <c r="K113" s="41" t="str">
        <f t="shared" si="3"/>
        <v/>
      </c>
      <c r="L113" s="41" t="str">
        <f t="shared" si="4"/>
        <v>C</v>
      </c>
      <c r="M113" s="41" t="str">
        <f t="shared" si="5"/>
        <v>C</v>
      </c>
      <c r="N113" s="41" t="str">
        <f t="shared" si="6"/>
        <v>C</v>
      </c>
      <c r="O113" s="41" t="str">
        <f t="shared" si="7"/>
        <v>C</v>
      </c>
    </row>
    <row r="114" spans="1:15" ht="61.5" customHeight="1">
      <c r="A114" s="118" t="s">
        <v>123</v>
      </c>
      <c r="B114" s="154" t="s">
        <v>124</v>
      </c>
      <c r="C114" s="182" t="s">
        <v>74</v>
      </c>
      <c r="D114" s="182"/>
      <c r="E114" s="155"/>
      <c r="F114" s="155"/>
      <c r="G114" s="156"/>
      <c r="H114" s="158"/>
      <c r="I114" s="12" t="str">
        <f t="shared" si="1"/>
        <v>-</v>
      </c>
      <c r="J114" s="41" t="str">
        <f t="shared" si="2"/>
        <v>C</v>
      </c>
      <c r="K114" s="41" t="str">
        <f t="shared" si="3"/>
        <v/>
      </c>
      <c r="L114" s="41" t="str">
        <f t="shared" si="4"/>
        <v>C</v>
      </c>
      <c r="M114" s="41" t="str">
        <f t="shared" si="5"/>
        <v>C</v>
      </c>
      <c r="N114" s="41" t="str">
        <f t="shared" si="6"/>
        <v>C</v>
      </c>
      <c r="O114" s="41" t="str">
        <f t="shared" si="7"/>
        <v>C</v>
      </c>
    </row>
    <row r="115" spans="1:15" ht="39.75" customHeight="1">
      <c r="A115" s="182" t="s">
        <v>125</v>
      </c>
      <c r="B115" s="154" t="s">
        <v>126</v>
      </c>
      <c r="C115" s="182" t="s">
        <v>74</v>
      </c>
      <c r="D115" s="182"/>
      <c r="E115" s="155"/>
      <c r="F115" s="155"/>
      <c r="G115" s="156"/>
      <c r="H115" s="158"/>
      <c r="I115" s="12" t="str">
        <f t="shared" si="1"/>
        <v>-</v>
      </c>
      <c r="J115" s="41" t="str">
        <f t="shared" si="2"/>
        <v>C</v>
      </c>
      <c r="K115" s="41" t="str">
        <f t="shared" si="3"/>
        <v/>
      </c>
      <c r="L115" s="41" t="str">
        <f t="shared" si="4"/>
        <v>C</v>
      </c>
      <c r="M115" s="41" t="str">
        <f t="shared" si="5"/>
        <v>C</v>
      </c>
      <c r="N115" s="41" t="str">
        <f t="shared" si="6"/>
        <v>C</v>
      </c>
      <c r="O115" s="41" t="str">
        <f t="shared" si="7"/>
        <v>C</v>
      </c>
    </row>
    <row r="116" spans="1:15" ht="41.25" customHeight="1">
      <c r="A116" s="182" t="s">
        <v>127</v>
      </c>
      <c r="B116" s="154" t="s">
        <v>128</v>
      </c>
      <c r="C116" s="182" t="s">
        <v>74</v>
      </c>
      <c r="D116" s="182"/>
      <c r="E116" s="155"/>
      <c r="F116" s="155"/>
      <c r="G116" s="156"/>
      <c r="H116" s="158"/>
      <c r="I116" s="12" t="str">
        <f t="shared" si="1"/>
        <v>-</v>
      </c>
      <c r="J116" s="41" t="str">
        <f t="shared" si="2"/>
        <v>C</v>
      </c>
      <c r="K116" s="41" t="str">
        <f t="shared" si="3"/>
        <v/>
      </c>
      <c r="L116" s="41" t="str">
        <f t="shared" si="4"/>
        <v>C</v>
      </c>
      <c r="M116" s="41" t="str">
        <f t="shared" si="5"/>
        <v>C</v>
      </c>
      <c r="N116" s="41" t="str">
        <f t="shared" si="6"/>
        <v>C</v>
      </c>
      <c r="O116" s="41" t="str">
        <f t="shared" si="7"/>
        <v>C</v>
      </c>
    </row>
    <row r="117" spans="1:15" ht="40.5" customHeight="1">
      <c r="A117" s="118" t="s">
        <v>129</v>
      </c>
      <c r="B117" s="154" t="s">
        <v>130</v>
      </c>
      <c r="C117" s="182" t="s">
        <v>74</v>
      </c>
      <c r="D117" s="182"/>
      <c r="E117" s="155"/>
      <c r="F117" s="155"/>
      <c r="G117" s="156"/>
      <c r="H117" s="158"/>
      <c r="I117" s="12" t="str">
        <f t="shared" si="1"/>
        <v>-</v>
      </c>
      <c r="J117" s="41" t="str">
        <f t="shared" si="2"/>
        <v>C</v>
      </c>
      <c r="K117" s="41" t="str">
        <f t="shared" si="3"/>
        <v/>
      </c>
      <c r="L117" s="41" t="str">
        <f t="shared" si="4"/>
        <v>C</v>
      </c>
      <c r="M117" s="41" t="str">
        <f t="shared" si="5"/>
        <v>C</v>
      </c>
      <c r="N117" s="41" t="str">
        <f t="shared" si="6"/>
        <v>C</v>
      </c>
      <c r="O117" s="41" t="str">
        <f t="shared" si="7"/>
        <v>C</v>
      </c>
    </row>
    <row r="118" spans="1:15" ht="30">
      <c r="A118" s="182" t="s">
        <v>131</v>
      </c>
      <c r="B118" s="154" t="s">
        <v>132</v>
      </c>
      <c r="C118" s="182" t="s">
        <v>74</v>
      </c>
      <c r="D118" s="182"/>
      <c r="E118" s="155"/>
      <c r="F118" s="155"/>
      <c r="G118" s="156"/>
      <c r="H118" s="158"/>
      <c r="I118" s="12" t="str">
        <f t="shared" si="1"/>
        <v>-</v>
      </c>
      <c r="J118" s="41" t="str">
        <f t="shared" si="2"/>
        <v>C</v>
      </c>
      <c r="K118" s="41" t="str">
        <f t="shared" si="3"/>
        <v/>
      </c>
      <c r="L118" s="41" t="str">
        <f t="shared" si="4"/>
        <v>C</v>
      </c>
      <c r="M118" s="41" t="str">
        <f t="shared" si="5"/>
        <v>C</v>
      </c>
      <c r="N118" s="41" t="str">
        <f t="shared" si="6"/>
        <v>C</v>
      </c>
      <c r="O118" s="41" t="str">
        <f t="shared" si="7"/>
        <v>C</v>
      </c>
    </row>
    <row r="119" spans="1:15" ht="40.5" customHeight="1">
      <c r="A119" s="182" t="s">
        <v>133</v>
      </c>
      <c r="B119" s="154" t="s">
        <v>134</v>
      </c>
      <c r="C119" s="182" t="s">
        <v>74</v>
      </c>
      <c r="D119" s="182"/>
      <c r="E119" s="155"/>
      <c r="F119" s="155"/>
      <c r="G119" s="156"/>
      <c r="H119" s="158"/>
      <c r="I119" s="12" t="str">
        <f t="shared" si="1"/>
        <v>-</v>
      </c>
      <c r="J119" s="41" t="str">
        <f t="shared" si="2"/>
        <v>C</v>
      </c>
      <c r="K119" s="41" t="str">
        <f t="shared" si="3"/>
        <v/>
      </c>
      <c r="L119" s="41" t="str">
        <f t="shared" si="4"/>
        <v>C</v>
      </c>
      <c r="M119" s="41" t="str">
        <f t="shared" si="5"/>
        <v>C</v>
      </c>
      <c r="N119" s="41" t="str">
        <f t="shared" si="6"/>
        <v>C</v>
      </c>
      <c r="O119" s="41" t="str">
        <f t="shared" si="7"/>
        <v>C</v>
      </c>
    </row>
    <row r="120" spans="1:15" ht="38.25" customHeight="1">
      <c r="A120" s="118" t="s">
        <v>135</v>
      </c>
      <c r="B120" s="154" t="s">
        <v>136</v>
      </c>
      <c r="C120" s="182" t="s">
        <v>74</v>
      </c>
      <c r="D120" s="182"/>
      <c r="E120" s="155"/>
      <c r="F120" s="155"/>
      <c r="G120" s="156"/>
      <c r="H120" s="158"/>
      <c r="I120" s="12" t="str">
        <f t="shared" si="1"/>
        <v>-</v>
      </c>
      <c r="J120" s="41" t="str">
        <f t="shared" si="2"/>
        <v>C</v>
      </c>
      <c r="K120" s="41" t="str">
        <f t="shared" si="3"/>
        <v/>
      </c>
      <c r="L120" s="41" t="str">
        <f t="shared" si="4"/>
        <v>C</v>
      </c>
      <c r="M120" s="41" t="str">
        <f t="shared" si="5"/>
        <v>C</v>
      </c>
      <c r="N120" s="41" t="str">
        <f t="shared" si="6"/>
        <v>C</v>
      </c>
      <c r="O120" s="41" t="str">
        <f t="shared" si="7"/>
        <v>C</v>
      </c>
    </row>
    <row r="121" spans="1:15" ht="49.5" customHeight="1">
      <c r="A121" s="182" t="s">
        <v>137</v>
      </c>
      <c r="B121" s="154" t="s">
        <v>138</v>
      </c>
      <c r="C121" s="182" t="s">
        <v>74</v>
      </c>
      <c r="D121" s="182"/>
      <c r="E121" s="155"/>
      <c r="F121" s="155"/>
      <c r="G121" s="156"/>
      <c r="H121" s="158"/>
      <c r="I121" s="12" t="str">
        <f t="shared" si="1"/>
        <v>-</v>
      </c>
      <c r="J121" s="41" t="str">
        <f t="shared" si="2"/>
        <v>C</v>
      </c>
      <c r="K121" s="41" t="str">
        <f t="shared" si="3"/>
        <v/>
      </c>
      <c r="L121" s="41" t="str">
        <f t="shared" si="4"/>
        <v>C</v>
      </c>
      <c r="M121" s="41" t="str">
        <f t="shared" si="5"/>
        <v>C</v>
      </c>
      <c r="N121" s="41" t="str">
        <f t="shared" si="6"/>
        <v>C</v>
      </c>
      <c r="O121" s="41" t="str">
        <f t="shared" si="7"/>
        <v>C</v>
      </c>
    </row>
    <row r="122" spans="1:15" ht="96.75" customHeight="1">
      <c r="A122" s="182" t="s">
        <v>139</v>
      </c>
      <c r="B122" s="187" t="s">
        <v>140</v>
      </c>
      <c r="C122" s="182" t="s">
        <v>74</v>
      </c>
      <c r="D122" s="182"/>
      <c r="E122" s="155"/>
      <c r="F122" s="155"/>
      <c r="G122" s="156"/>
      <c r="H122" s="158"/>
      <c r="I122" s="12" t="str">
        <f t="shared" si="1"/>
        <v>-</v>
      </c>
      <c r="J122" s="41" t="str">
        <f t="shared" si="2"/>
        <v>C</v>
      </c>
      <c r="K122" s="41" t="str">
        <f t="shared" si="3"/>
        <v/>
      </c>
      <c r="L122" s="41" t="str">
        <f t="shared" si="4"/>
        <v>C</v>
      </c>
      <c r="M122" s="41" t="str">
        <f t="shared" si="5"/>
        <v>C</v>
      </c>
      <c r="N122" s="41" t="str">
        <f t="shared" si="6"/>
        <v>C</v>
      </c>
      <c r="O122" s="41" t="str">
        <f t="shared" si="7"/>
        <v>C</v>
      </c>
    </row>
    <row r="123" spans="1:15" ht="51" customHeight="1">
      <c r="A123" s="118" t="s">
        <v>141</v>
      </c>
      <c r="B123" s="154" t="s">
        <v>142</v>
      </c>
      <c r="C123" s="182" t="s">
        <v>74</v>
      </c>
      <c r="D123" s="182"/>
      <c r="E123" s="155"/>
      <c r="F123" s="155"/>
      <c r="G123" s="156"/>
      <c r="H123" s="158"/>
      <c r="I123" s="12" t="str">
        <f t="shared" si="1"/>
        <v>-</v>
      </c>
      <c r="J123" s="41" t="str">
        <f t="shared" si="2"/>
        <v>C</v>
      </c>
      <c r="K123" s="41" t="str">
        <f t="shared" si="3"/>
        <v/>
      </c>
      <c r="L123" s="41" t="str">
        <f t="shared" si="4"/>
        <v>C</v>
      </c>
      <c r="M123" s="41" t="str">
        <f t="shared" si="5"/>
        <v>C</v>
      </c>
      <c r="N123" s="41" t="str">
        <f t="shared" si="6"/>
        <v>C</v>
      </c>
      <c r="O123" s="41" t="str">
        <f t="shared" si="7"/>
        <v>C</v>
      </c>
    </row>
    <row r="124" spans="1:15" ht="75" customHeight="1">
      <c r="A124" s="182" t="s">
        <v>143</v>
      </c>
      <c r="B124" s="154" t="s">
        <v>144</v>
      </c>
      <c r="C124" s="182" t="s">
        <v>74</v>
      </c>
      <c r="D124" s="182" t="s">
        <v>75</v>
      </c>
      <c r="E124" s="155"/>
      <c r="F124" s="155"/>
      <c r="G124" s="156"/>
      <c r="H124" s="158"/>
      <c r="I124" s="12" t="str">
        <f t="shared" si="1"/>
        <v>-</v>
      </c>
      <c r="J124" s="41" t="str">
        <f t="shared" si="2"/>
        <v>C</v>
      </c>
      <c r="K124" s="41" t="str">
        <f t="shared" si="3"/>
        <v>CMB</v>
      </c>
      <c r="L124" s="41" t="str">
        <f t="shared" si="4"/>
        <v>C</v>
      </c>
      <c r="M124" s="41" t="str">
        <f t="shared" si="5"/>
        <v>CCMB</v>
      </c>
      <c r="N124" s="41" t="str">
        <f t="shared" si="6"/>
        <v>C</v>
      </c>
      <c r="O124" s="41" t="str">
        <f t="shared" si="7"/>
        <v>CCMB</v>
      </c>
    </row>
    <row r="125" spans="1:15" ht="75" customHeight="1">
      <c r="A125" s="182" t="s">
        <v>145</v>
      </c>
      <c r="B125" s="154" t="s">
        <v>146</v>
      </c>
      <c r="C125" s="182" t="s">
        <v>74</v>
      </c>
      <c r="D125" s="182"/>
      <c r="E125" s="155"/>
      <c r="F125" s="155"/>
      <c r="G125" s="156"/>
      <c r="H125" s="158"/>
      <c r="I125" s="12" t="str">
        <f t="shared" si="1"/>
        <v>-</v>
      </c>
      <c r="J125" s="41" t="str">
        <f t="shared" si="2"/>
        <v>C</v>
      </c>
      <c r="K125" s="41" t="str">
        <f t="shared" si="3"/>
        <v/>
      </c>
      <c r="L125" s="41" t="str">
        <f t="shared" si="4"/>
        <v>C</v>
      </c>
      <c r="M125" s="41" t="str">
        <f t="shared" si="5"/>
        <v>C</v>
      </c>
      <c r="N125" s="41" t="str">
        <f t="shared" si="6"/>
        <v>C</v>
      </c>
      <c r="O125" s="41" t="str">
        <f t="shared" si="7"/>
        <v>C</v>
      </c>
    </row>
    <row r="126" spans="1:15" ht="69.75" customHeight="1">
      <c r="A126" s="118" t="s">
        <v>147</v>
      </c>
      <c r="B126" s="154" t="s">
        <v>598</v>
      </c>
      <c r="C126" s="182" t="s">
        <v>74</v>
      </c>
      <c r="D126" s="182"/>
      <c r="E126" s="155"/>
      <c r="F126" s="155"/>
      <c r="G126" s="156"/>
      <c r="H126" s="158"/>
      <c r="I126" s="12" t="str">
        <f t="shared" si="1"/>
        <v>-</v>
      </c>
      <c r="J126" s="41" t="str">
        <f t="shared" si="2"/>
        <v>C</v>
      </c>
      <c r="K126" s="41" t="str">
        <f t="shared" si="3"/>
        <v/>
      </c>
      <c r="L126" s="41" t="str">
        <f t="shared" si="4"/>
        <v>C</v>
      </c>
      <c r="M126" s="41" t="str">
        <f t="shared" si="5"/>
        <v>C</v>
      </c>
      <c r="N126" s="41" t="str">
        <f t="shared" si="6"/>
        <v>C</v>
      </c>
      <c r="O126" s="41" t="str">
        <f t="shared" si="7"/>
        <v>C</v>
      </c>
    </row>
    <row r="127" spans="1:15" ht="65.25" customHeight="1">
      <c r="A127" s="182" t="s">
        <v>148</v>
      </c>
      <c r="B127" s="154" t="s">
        <v>149</v>
      </c>
      <c r="C127" s="182" t="s">
        <v>74</v>
      </c>
      <c r="D127" s="182" t="s">
        <v>75</v>
      </c>
      <c r="E127" s="155"/>
      <c r="F127" s="155"/>
      <c r="G127" s="156"/>
      <c r="H127" s="158"/>
      <c r="I127" s="12" t="str">
        <f t="shared" si="1"/>
        <v>-</v>
      </c>
      <c r="J127" s="41" t="str">
        <f t="shared" si="2"/>
        <v>C</v>
      </c>
      <c r="K127" s="41" t="str">
        <f t="shared" si="3"/>
        <v>CMB</v>
      </c>
      <c r="L127" s="41" t="str">
        <f t="shared" si="4"/>
        <v>C</v>
      </c>
      <c r="M127" s="41" t="str">
        <f t="shared" si="5"/>
        <v>CCMB</v>
      </c>
      <c r="N127" s="41" t="str">
        <f t="shared" si="6"/>
        <v>C</v>
      </c>
      <c r="O127" s="41" t="str">
        <f t="shared" si="7"/>
        <v>CCMB</v>
      </c>
    </row>
    <row r="128" spans="1:15" ht="73.5" customHeight="1">
      <c r="A128" s="182" t="s">
        <v>150</v>
      </c>
      <c r="B128" s="154" t="s">
        <v>151</v>
      </c>
      <c r="C128" s="182" t="s">
        <v>74</v>
      </c>
      <c r="D128" s="182"/>
      <c r="E128" s="155"/>
      <c r="F128" s="155"/>
      <c r="G128" s="156"/>
      <c r="H128" s="158"/>
      <c r="I128" s="12" t="str">
        <f t="shared" si="1"/>
        <v>-</v>
      </c>
      <c r="J128" s="41" t="str">
        <f t="shared" si="2"/>
        <v>C</v>
      </c>
      <c r="K128" s="41" t="str">
        <f t="shared" si="3"/>
        <v/>
      </c>
      <c r="L128" s="41" t="str">
        <f t="shared" si="4"/>
        <v>C</v>
      </c>
      <c r="M128" s="41" t="str">
        <f t="shared" si="5"/>
        <v>C</v>
      </c>
      <c r="N128" s="41" t="str">
        <f t="shared" si="6"/>
        <v>C</v>
      </c>
      <c r="O128" s="41" t="str">
        <f t="shared" si="7"/>
        <v>C</v>
      </c>
    </row>
    <row r="129" spans="1:15" ht="60">
      <c r="A129" s="118" t="s">
        <v>152</v>
      </c>
      <c r="B129" s="154" t="s">
        <v>153</v>
      </c>
      <c r="C129" s="182" t="s">
        <v>74</v>
      </c>
      <c r="D129" s="182"/>
      <c r="E129" s="155"/>
      <c r="F129" s="155"/>
      <c r="G129" s="156"/>
      <c r="H129" s="158"/>
      <c r="I129" s="12" t="str">
        <f t="shared" si="1"/>
        <v>-</v>
      </c>
      <c r="J129" s="41" t="str">
        <f t="shared" si="2"/>
        <v>C</v>
      </c>
      <c r="K129" s="41" t="str">
        <f t="shared" si="3"/>
        <v/>
      </c>
      <c r="L129" s="41" t="str">
        <f t="shared" si="4"/>
        <v>C</v>
      </c>
      <c r="M129" s="41" t="str">
        <f t="shared" si="5"/>
        <v>C</v>
      </c>
      <c r="N129" s="41" t="str">
        <f t="shared" si="6"/>
        <v>C</v>
      </c>
      <c r="O129" s="41" t="str">
        <f t="shared" si="7"/>
        <v>C</v>
      </c>
    </row>
    <row r="130" spans="1:15" ht="53.25" customHeight="1">
      <c r="A130" s="182" t="s">
        <v>154</v>
      </c>
      <c r="B130" s="154" t="s">
        <v>155</v>
      </c>
      <c r="C130" s="182" t="s">
        <v>74</v>
      </c>
      <c r="D130" s="182"/>
      <c r="E130" s="155"/>
      <c r="F130" s="155"/>
      <c r="G130" s="156"/>
      <c r="H130" s="158"/>
      <c r="I130" s="12" t="str">
        <f t="shared" si="1"/>
        <v>-</v>
      </c>
      <c r="J130" s="41" t="str">
        <f t="shared" si="2"/>
        <v>C</v>
      </c>
      <c r="K130" s="41" t="str">
        <f t="shared" si="3"/>
        <v/>
      </c>
      <c r="L130" s="41" t="str">
        <f t="shared" si="4"/>
        <v>C</v>
      </c>
      <c r="M130" s="41" t="str">
        <f t="shared" si="5"/>
        <v>C</v>
      </c>
      <c r="N130" s="41" t="str">
        <f t="shared" si="6"/>
        <v>C</v>
      </c>
      <c r="O130" s="41" t="str">
        <f t="shared" si="7"/>
        <v>C</v>
      </c>
    </row>
    <row r="131" spans="1:15" ht="54.75" customHeight="1">
      <c r="A131" s="182" t="s">
        <v>156</v>
      </c>
      <c r="B131" s="154" t="s">
        <v>157</v>
      </c>
      <c r="C131" s="182" t="s">
        <v>74</v>
      </c>
      <c r="D131" s="182"/>
      <c r="E131" s="155"/>
      <c r="F131" s="155"/>
      <c r="G131" s="156"/>
      <c r="H131" s="158"/>
      <c r="I131" s="12" t="str">
        <f t="shared" si="1"/>
        <v>-</v>
      </c>
      <c r="J131" s="41" t="str">
        <f t="shared" si="2"/>
        <v>C</v>
      </c>
      <c r="K131" s="41" t="str">
        <f t="shared" si="3"/>
        <v/>
      </c>
      <c r="L131" s="41" t="str">
        <f t="shared" si="4"/>
        <v>C</v>
      </c>
      <c r="M131" s="41" t="str">
        <f t="shared" si="5"/>
        <v>C</v>
      </c>
      <c r="N131" s="41" t="str">
        <f t="shared" si="6"/>
        <v>C</v>
      </c>
      <c r="O131" s="41" t="str">
        <f t="shared" si="7"/>
        <v>C</v>
      </c>
    </row>
    <row r="132" spans="1:15" ht="54.75" customHeight="1">
      <c r="A132" s="182" t="s">
        <v>158</v>
      </c>
      <c r="B132" s="154" t="s">
        <v>159</v>
      </c>
      <c r="C132" s="182" t="s">
        <v>74</v>
      </c>
      <c r="D132" s="182" t="s">
        <v>75</v>
      </c>
      <c r="E132" s="155"/>
      <c r="F132" s="155"/>
      <c r="G132" s="156"/>
      <c r="H132" s="158"/>
      <c r="I132" s="12" t="str">
        <f t="shared" ref="I132:I134" si="8">IF(E132&amp;F132&amp;G132="","-",E132&amp;F132&amp;G132)</f>
        <v>-</v>
      </c>
      <c r="J132" s="41" t="str">
        <f t="shared" ref="J132:J134" si="9">C132&amp;G132</f>
        <v>C</v>
      </c>
      <c r="K132" s="41" t="str">
        <f t="shared" ref="K132:K134" si="10">D132&amp;G132</f>
        <v>CMB</v>
      </c>
      <c r="L132" s="41" t="str">
        <f t="shared" ref="L132:L134" si="11">C132&amp;E132</f>
        <v>C</v>
      </c>
      <c r="M132" s="41" t="str">
        <f t="shared" ref="M132:M134" si="12">C132&amp;D132&amp;E132</f>
        <v>CCMB</v>
      </c>
      <c r="N132" s="41" t="str">
        <f t="shared" ref="N132:N134" si="13">C132&amp;F132</f>
        <v>C</v>
      </c>
      <c r="O132" s="41" t="str">
        <f t="shared" ref="O132:O134" si="14">C132&amp;D132&amp;F132</f>
        <v>CCMB</v>
      </c>
    </row>
    <row r="133" spans="1:15" ht="54.75" customHeight="1">
      <c r="A133" s="182" t="s">
        <v>160</v>
      </c>
      <c r="B133" s="154" t="s">
        <v>161</v>
      </c>
      <c r="C133" s="182" t="s">
        <v>74</v>
      </c>
      <c r="D133" s="182" t="s">
        <v>75</v>
      </c>
      <c r="E133" s="155"/>
      <c r="F133" s="155"/>
      <c r="G133" s="156"/>
      <c r="H133" s="158"/>
      <c r="I133" s="12" t="str">
        <f t="shared" si="8"/>
        <v>-</v>
      </c>
      <c r="J133" s="41" t="str">
        <f t="shared" si="9"/>
        <v>C</v>
      </c>
      <c r="K133" s="41" t="str">
        <f t="shared" si="10"/>
        <v>CMB</v>
      </c>
      <c r="L133" s="41" t="str">
        <f t="shared" si="11"/>
        <v>C</v>
      </c>
      <c r="M133" s="41" t="str">
        <f t="shared" si="12"/>
        <v>CCMB</v>
      </c>
      <c r="N133" s="41" t="str">
        <f t="shared" si="13"/>
        <v>C</v>
      </c>
      <c r="O133" s="41" t="str">
        <f t="shared" si="14"/>
        <v>CCMB</v>
      </c>
    </row>
    <row r="134" spans="1:15" ht="54.75" customHeight="1">
      <c r="A134" s="188" t="s">
        <v>162</v>
      </c>
      <c r="B134" s="160" t="s">
        <v>163</v>
      </c>
      <c r="C134" s="188" t="s">
        <v>74</v>
      </c>
      <c r="D134" s="188" t="s">
        <v>75</v>
      </c>
      <c r="E134" s="161"/>
      <c r="F134" s="161"/>
      <c r="G134" s="162"/>
      <c r="H134" s="163"/>
      <c r="I134" s="12" t="str">
        <f t="shared" si="8"/>
        <v>-</v>
      </c>
      <c r="J134" s="41" t="str">
        <f t="shared" si="9"/>
        <v>C</v>
      </c>
      <c r="K134" s="41" t="str">
        <f t="shared" si="10"/>
        <v>CMB</v>
      </c>
      <c r="L134" s="41" t="str">
        <f t="shared" si="11"/>
        <v>C</v>
      </c>
      <c r="M134" s="41" t="str">
        <f t="shared" si="12"/>
        <v>CCMB</v>
      </c>
      <c r="N134" s="41" t="str">
        <f t="shared" si="13"/>
        <v>C</v>
      </c>
      <c r="O134" s="41" t="str">
        <f t="shared" si="14"/>
        <v>CCMB</v>
      </c>
    </row>
    <row r="135" spans="1:15" ht="17.100000000000001" customHeight="1">
      <c r="A135" s="41"/>
      <c r="B135" s="97" t="s">
        <v>87</v>
      </c>
      <c r="C135" s="41"/>
      <c r="D135" s="41"/>
      <c r="E135" s="41"/>
      <c r="F135" s="41"/>
      <c r="G135" s="41"/>
      <c r="H135" s="28"/>
    </row>
    <row r="136" spans="1:15" ht="17.100000000000001" customHeight="1">
      <c r="A136" s="41"/>
      <c r="B136" s="29"/>
      <c r="C136" s="41"/>
      <c r="D136" s="41"/>
      <c r="E136" s="41"/>
      <c r="F136" s="41"/>
      <c r="G136" s="41"/>
      <c r="H136" s="28"/>
    </row>
    <row r="137" spans="1:15">
      <c r="A137" s="26"/>
      <c r="B137" s="289" t="s">
        <v>164</v>
      </c>
      <c r="C137" s="289"/>
      <c r="D137" s="289"/>
      <c r="E137" s="289"/>
      <c r="F137" s="289"/>
      <c r="G137" s="26"/>
      <c r="H137" s="28"/>
    </row>
    <row r="138" spans="1:15">
      <c r="A138" s="26"/>
      <c r="B138" s="164" t="s">
        <v>89</v>
      </c>
      <c r="C138" s="165"/>
      <c r="D138" s="165"/>
      <c r="E138" s="317">
        <f>COUNTIF(J149:J150,"C")</f>
        <v>2</v>
      </c>
      <c r="F138" s="318"/>
      <c r="G138" s="26"/>
      <c r="H138" s="28"/>
    </row>
    <row r="139" spans="1:15">
      <c r="A139" s="26"/>
      <c r="B139" s="166" t="s">
        <v>90</v>
      </c>
      <c r="C139" s="167"/>
      <c r="D139" s="167"/>
      <c r="E139" s="319">
        <f>COUNTIF(L149:L150,"CX")</f>
        <v>0</v>
      </c>
      <c r="F139" s="320"/>
      <c r="G139" s="26"/>
      <c r="H139" s="28"/>
    </row>
    <row r="140" spans="1:15">
      <c r="A140" s="26"/>
      <c r="B140" s="166" t="s">
        <v>91</v>
      </c>
      <c r="C140" s="167"/>
      <c r="D140" s="167"/>
      <c r="E140" s="319">
        <f>COUNTIF(N149:N150,"CX")</f>
        <v>0</v>
      </c>
      <c r="F140" s="320"/>
      <c r="G140" s="26"/>
      <c r="H140" s="28"/>
    </row>
    <row r="141" spans="1:15">
      <c r="A141" s="26"/>
      <c r="B141" s="168" t="s">
        <v>92</v>
      </c>
      <c r="C141" s="169"/>
      <c r="D141" s="169"/>
      <c r="E141" s="313">
        <f>E138-SUM(E139:F140)</f>
        <v>2</v>
      </c>
      <c r="F141" s="314"/>
      <c r="G141" s="26"/>
      <c r="H141" s="28"/>
    </row>
    <row r="142" spans="1:15">
      <c r="A142" s="26"/>
      <c r="B142" s="170" t="s">
        <v>93</v>
      </c>
      <c r="C142" s="171"/>
      <c r="D142" s="171"/>
      <c r="E142" s="290">
        <f>E139/E138</f>
        <v>0</v>
      </c>
      <c r="F142" s="291"/>
      <c r="G142" s="26"/>
      <c r="H142" s="28"/>
    </row>
    <row r="143" spans="1:15" ht="14.25" customHeight="1">
      <c r="A143" s="26"/>
      <c r="B143" s="83"/>
      <c r="C143" s="26"/>
      <c r="D143" s="26"/>
      <c r="E143" s="26"/>
      <c r="F143" s="26"/>
      <c r="G143" s="26"/>
      <c r="H143" s="28"/>
    </row>
    <row r="144" spans="1:15" ht="15.75" customHeight="1" thickBot="1">
      <c r="A144" s="26"/>
      <c r="B144" s="83"/>
      <c r="C144" s="26"/>
      <c r="D144" s="26"/>
      <c r="E144" s="292" t="s">
        <v>95</v>
      </c>
      <c r="F144" s="292"/>
      <c r="G144" s="26"/>
      <c r="H144" s="28"/>
    </row>
    <row r="145" spans="1:15" ht="15.75" customHeight="1" thickBot="1">
      <c r="A145" s="26"/>
      <c r="B145" s="289" t="s">
        <v>165</v>
      </c>
      <c r="C145" s="289"/>
      <c r="D145" s="289"/>
      <c r="E145" s="293" t="str">
        <f>IF(E142&gt;=$AA$3,"Aprovado","Reprovado")</f>
        <v>Reprovado</v>
      </c>
      <c r="F145" s="294"/>
      <c r="G145" s="26"/>
      <c r="H145" s="28"/>
    </row>
    <row r="146" spans="1:15" ht="17.100000000000001" customHeight="1">
      <c r="A146" s="41"/>
      <c r="B146" s="29"/>
      <c r="C146" s="41"/>
      <c r="D146" s="41"/>
      <c r="E146" s="41"/>
      <c r="F146" s="41"/>
      <c r="G146" s="41"/>
      <c r="H146" s="28"/>
    </row>
    <row r="147" spans="1:15" ht="15" customHeight="1" thickBot="1">
      <c r="A147" s="41"/>
      <c r="B147" s="29"/>
      <c r="C147" s="41"/>
      <c r="D147" s="41"/>
      <c r="E147" s="288" t="s">
        <v>97</v>
      </c>
      <c r="F147" s="288"/>
      <c r="G147" s="41"/>
      <c r="H147" s="28"/>
    </row>
    <row r="148" spans="1:15" ht="33" customHeight="1" thickBot="1">
      <c r="A148" s="189"/>
      <c r="B148" s="190" t="s">
        <v>56</v>
      </c>
      <c r="C148" s="175" t="s">
        <v>74</v>
      </c>
      <c r="D148" s="175" t="s">
        <v>75</v>
      </c>
      <c r="E148" s="175" t="s">
        <v>52</v>
      </c>
      <c r="F148" s="175" t="s">
        <v>76</v>
      </c>
      <c r="G148" s="175" t="s">
        <v>53</v>
      </c>
      <c r="H148" s="175" t="s">
        <v>77</v>
      </c>
      <c r="J148" s="87" t="s">
        <v>74</v>
      </c>
      <c r="K148" s="87" t="s">
        <v>99</v>
      </c>
      <c r="L148" s="87" t="s">
        <v>100</v>
      </c>
      <c r="M148" s="87" t="s">
        <v>101</v>
      </c>
      <c r="N148" s="87" t="s">
        <v>102</v>
      </c>
      <c r="O148" s="87" t="s">
        <v>103</v>
      </c>
    </row>
    <row r="149" spans="1:15" ht="54" customHeight="1">
      <c r="A149" s="176" t="s">
        <v>166</v>
      </c>
      <c r="B149" s="191" t="s">
        <v>167</v>
      </c>
      <c r="C149" s="176" t="s">
        <v>74</v>
      </c>
      <c r="D149" s="176" t="s">
        <v>75</v>
      </c>
      <c r="E149" s="178"/>
      <c r="F149" s="178"/>
      <c r="G149" s="179"/>
      <c r="H149" s="192"/>
      <c r="I149" s="12" t="str">
        <f t="shared" ref="I149:I150" si="15">IF(E149&amp;F149&amp;G149="","-",E149&amp;F149&amp;G149)</f>
        <v>-</v>
      </c>
      <c r="J149" s="41" t="str">
        <f>C149&amp;G149</f>
        <v>C</v>
      </c>
      <c r="K149" s="41" t="str">
        <f>D149&amp;G149</f>
        <v>CMB</v>
      </c>
      <c r="L149" s="41" t="str">
        <f>C149&amp;E149</f>
        <v>C</v>
      </c>
      <c r="M149" s="41" t="str">
        <f>C149&amp;D149&amp;E149</f>
        <v>CCMB</v>
      </c>
      <c r="N149" s="41" t="str">
        <f>C149&amp;F149</f>
        <v>C</v>
      </c>
      <c r="O149" s="41" t="str">
        <f>C149&amp;D149&amp;F149</f>
        <v>CCMB</v>
      </c>
    </row>
    <row r="150" spans="1:15" ht="50.25" customHeight="1">
      <c r="A150" s="188" t="s">
        <v>168</v>
      </c>
      <c r="B150" s="193" t="s">
        <v>169</v>
      </c>
      <c r="C150" s="188" t="s">
        <v>74</v>
      </c>
      <c r="D150" s="188" t="s">
        <v>75</v>
      </c>
      <c r="E150" s="161"/>
      <c r="F150" s="161"/>
      <c r="G150" s="162"/>
      <c r="H150" s="194"/>
      <c r="I150" s="12" t="str">
        <f t="shared" si="15"/>
        <v>-</v>
      </c>
      <c r="J150" s="41" t="str">
        <f t="shared" ref="J150" si="16">C150&amp;G150</f>
        <v>C</v>
      </c>
      <c r="K150" s="41" t="str">
        <f t="shared" ref="K150" si="17">D150&amp;G150</f>
        <v>CMB</v>
      </c>
      <c r="L150" s="41" t="str">
        <f t="shared" ref="L150" si="18">C150&amp;E150</f>
        <v>C</v>
      </c>
      <c r="M150" s="41" t="str">
        <f t="shared" ref="M150" si="19">C150&amp;D150&amp;E150</f>
        <v>CCMB</v>
      </c>
      <c r="N150" s="41" t="str">
        <f t="shared" ref="N150" si="20">C150&amp;F150</f>
        <v>C</v>
      </c>
      <c r="O150" s="41" t="str">
        <f t="shared" ref="O150" si="21">C150&amp;D150&amp;F150</f>
        <v>CCMB</v>
      </c>
    </row>
    <row r="151" spans="1:15" ht="24.95" customHeight="1">
      <c r="A151" s="41"/>
      <c r="B151" s="97" t="s">
        <v>87</v>
      </c>
      <c r="C151" s="41"/>
      <c r="D151" s="41"/>
      <c r="E151" s="41"/>
      <c r="F151" s="41"/>
      <c r="G151" s="41"/>
      <c r="H151" s="47"/>
    </row>
    <row r="152" spans="1:15">
      <c r="A152" s="41"/>
      <c r="B152" s="13"/>
      <c r="C152" s="41"/>
      <c r="D152" s="41"/>
      <c r="E152" s="41"/>
      <c r="F152" s="41"/>
      <c r="G152" s="41"/>
      <c r="H152" s="47"/>
    </row>
    <row r="153" spans="1:15">
      <c r="A153" s="26"/>
      <c r="B153" s="289" t="s">
        <v>170</v>
      </c>
      <c r="C153" s="289"/>
      <c r="D153" s="289"/>
      <c r="E153" s="289"/>
      <c r="F153" s="289"/>
      <c r="G153" s="26"/>
      <c r="H153" s="28"/>
    </row>
    <row r="154" spans="1:15">
      <c r="A154" s="26"/>
      <c r="B154" s="164" t="s">
        <v>89</v>
      </c>
      <c r="C154" s="165"/>
      <c r="D154" s="165"/>
      <c r="E154" s="321">
        <f>COUNTIF(J165:J167,"C")</f>
        <v>3</v>
      </c>
      <c r="F154" s="322"/>
      <c r="G154" s="26"/>
      <c r="H154" s="28"/>
    </row>
    <row r="155" spans="1:15">
      <c r="A155" s="26"/>
      <c r="B155" s="166" t="s">
        <v>90</v>
      </c>
      <c r="C155" s="167"/>
      <c r="D155" s="167"/>
      <c r="E155" s="323">
        <f>COUNTIF(L165:L167,"CX")</f>
        <v>0</v>
      </c>
      <c r="F155" s="324"/>
      <c r="G155" s="26"/>
      <c r="H155" s="28"/>
    </row>
    <row r="156" spans="1:15">
      <c r="A156" s="26"/>
      <c r="B156" s="166" t="s">
        <v>91</v>
      </c>
      <c r="C156" s="167"/>
      <c r="D156" s="167"/>
      <c r="E156" s="323">
        <f>COUNTIF(N165:N167,"CX")</f>
        <v>0</v>
      </c>
      <c r="F156" s="324"/>
      <c r="G156" s="26"/>
      <c r="H156" s="28"/>
    </row>
    <row r="157" spans="1:15">
      <c r="A157" s="26"/>
      <c r="B157" s="168" t="s">
        <v>92</v>
      </c>
      <c r="C157" s="169"/>
      <c r="D157" s="169"/>
      <c r="E157" s="295">
        <f>E154-SUM(E155:F156)</f>
        <v>3</v>
      </c>
      <c r="F157" s="296"/>
      <c r="G157" s="26"/>
      <c r="H157" s="28"/>
    </row>
    <row r="158" spans="1:15">
      <c r="A158" s="26"/>
      <c r="B158" s="170" t="s">
        <v>93</v>
      </c>
      <c r="C158" s="171"/>
      <c r="D158" s="171"/>
      <c r="E158" s="290">
        <f>E155/E154</f>
        <v>0</v>
      </c>
      <c r="F158" s="291"/>
      <c r="G158" s="26"/>
      <c r="H158" s="28"/>
    </row>
    <row r="159" spans="1:15">
      <c r="A159" s="26"/>
      <c r="B159" s="83"/>
      <c r="C159" s="26"/>
      <c r="D159" s="26"/>
      <c r="E159" s="26"/>
      <c r="F159" s="26"/>
      <c r="G159" s="26"/>
      <c r="H159" s="28"/>
    </row>
    <row r="160" spans="1:15" ht="15.75" customHeight="1" thickBot="1">
      <c r="A160" s="26"/>
      <c r="B160" s="83"/>
      <c r="C160" s="26"/>
      <c r="D160" s="26"/>
      <c r="E160" s="292" t="s">
        <v>95</v>
      </c>
      <c r="F160" s="292"/>
      <c r="G160" s="26"/>
      <c r="H160" s="28"/>
    </row>
    <row r="161" spans="1:15" ht="15.75" customHeight="1" thickBot="1">
      <c r="A161" s="26"/>
      <c r="B161" s="289" t="s">
        <v>171</v>
      </c>
      <c r="C161" s="289"/>
      <c r="D161" s="289"/>
      <c r="E161" s="293" t="str">
        <f>IF(E158&gt;=$AA$3,"Aprovado","Reprovado")</f>
        <v>Reprovado</v>
      </c>
      <c r="F161" s="294"/>
      <c r="G161" s="26"/>
      <c r="H161" s="28"/>
    </row>
    <row r="162" spans="1:15">
      <c r="A162" s="41"/>
      <c r="B162" s="13"/>
      <c r="C162" s="41"/>
      <c r="D162" s="41"/>
      <c r="E162" s="41"/>
      <c r="F162" s="41"/>
      <c r="G162" s="41"/>
      <c r="H162" s="47"/>
    </row>
    <row r="163" spans="1:15" ht="15.75" customHeight="1" thickBot="1">
      <c r="A163" s="41"/>
      <c r="B163" s="13"/>
      <c r="C163" s="41"/>
      <c r="D163" s="41"/>
      <c r="E163" s="288" t="s">
        <v>97</v>
      </c>
      <c r="F163" s="288"/>
      <c r="G163" s="41"/>
      <c r="H163" s="47"/>
    </row>
    <row r="164" spans="1:15" ht="33" customHeight="1" thickBot="1">
      <c r="A164" s="189"/>
      <c r="B164" s="190" t="s">
        <v>172</v>
      </c>
      <c r="C164" s="175" t="s">
        <v>74</v>
      </c>
      <c r="D164" s="175" t="s">
        <v>75</v>
      </c>
      <c r="E164" s="175" t="s">
        <v>52</v>
      </c>
      <c r="F164" s="175" t="s">
        <v>76</v>
      </c>
      <c r="G164" s="175" t="s">
        <v>53</v>
      </c>
      <c r="H164" s="175" t="s">
        <v>77</v>
      </c>
      <c r="J164" s="87" t="s">
        <v>74</v>
      </c>
      <c r="K164" s="87" t="s">
        <v>99</v>
      </c>
      <c r="L164" s="87" t="s">
        <v>100</v>
      </c>
      <c r="M164" s="87" t="s">
        <v>101</v>
      </c>
      <c r="N164" s="87" t="s">
        <v>102</v>
      </c>
      <c r="O164" s="87" t="s">
        <v>103</v>
      </c>
    </row>
    <row r="165" spans="1:15" ht="78.75" customHeight="1">
      <c r="A165" s="176" t="s">
        <v>173</v>
      </c>
      <c r="B165" s="195" t="s">
        <v>174</v>
      </c>
      <c r="C165" s="176" t="s">
        <v>74</v>
      </c>
      <c r="D165" s="176" t="s">
        <v>75</v>
      </c>
      <c r="E165" s="178"/>
      <c r="F165" s="178"/>
      <c r="G165" s="179"/>
      <c r="H165" s="192"/>
      <c r="I165" s="12" t="str">
        <f t="shared" ref="I165:I167" si="22">IF(E165&amp;F165&amp;G165="","-",E165&amp;F165&amp;G165)</f>
        <v>-</v>
      </c>
      <c r="J165" s="41" t="str">
        <f>C165&amp;G165</f>
        <v>C</v>
      </c>
      <c r="K165" s="41" t="str">
        <f>D165&amp;G165</f>
        <v>CMB</v>
      </c>
      <c r="L165" s="41" t="str">
        <f>C165&amp;E165</f>
        <v>C</v>
      </c>
      <c r="M165" s="41" t="str">
        <f>C165&amp;D165&amp;E165</f>
        <v>CCMB</v>
      </c>
      <c r="N165" s="41" t="str">
        <f>C165&amp;F165</f>
        <v>C</v>
      </c>
      <c r="O165" s="41" t="str">
        <f>C165&amp;D165&amp;F165</f>
        <v>CCMB</v>
      </c>
    </row>
    <row r="166" spans="1:15" ht="117.75" customHeight="1">
      <c r="A166" s="182" t="s">
        <v>175</v>
      </c>
      <c r="B166" s="154" t="s">
        <v>599</v>
      </c>
      <c r="C166" s="182" t="s">
        <v>74</v>
      </c>
      <c r="D166" s="182" t="s">
        <v>75</v>
      </c>
      <c r="E166" s="155"/>
      <c r="F166" s="155"/>
      <c r="G166" s="156"/>
      <c r="H166" s="196"/>
      <c r="I166" s="12" t="str">
        <f t="shared" si="22"/>
        <v>-</v>
      </c>
      <c r="J166" s="41" t="str">
        <f t="shared" ref="J166:J167" si="23">C166&amp;G166</f>
        <v>C</v>
      </c>
      <c r="K166" s="41" t="str">
        <f t="shared" ref="K166:K167" si="24">D166&amp;G166</f>
        <v>CMB</v>
      </c>
      <c r="L166" s="41" t="str">
        <f t="shared" ref="L166:L167" si="25">C166&amp;E166</f>
        <v>C</v>
      </c>
      <c r="M166" s="41" t="str">
        <f t="shared" ref="M166:M167" si="26">C166&amp;D166&amp;E166</f>
        <v>CCMB</v>
      </c>
      <c r="N166" s="41" t="str">
        <f t="shared" ref="N166:N167" si="27">C166&amp;F166</f>
        <v>C</v>
      </c>
      <c r="O166" s="41" t="str">
        <f t="shared" ref="O166:O167" si="28">C166&amp;D166&amp;F166</f>
        <v>CCMB</v>
      </c>
    </row>
    <row r="167" spans="1:15" ht="107.25" customHeight="1">
      <c r="A167" s="188" t="s">
        <v>176</v>
      </c>
      <c r="B167" s="160" t="s">
        <v>600</v>
      </c>
      <c r="C167" s="188" t="s">
        <v>74</v>
      </c>
      <c r="D167" s="188" t="s">
        <v>75</v>
      </c>
      <c r="E167" s="161"/>
      <c r="F167" s="161"/>
      <c r="G167" s="162"/>
      <c r="H167" s="194"/>
      <c r="I167" s="12" t="str">
        <f t="shared" si="22"/>
        <v>-</v>
      </c>
      <c r="J167" s="41" t="str">
        <f t="shared" si="23"/>
        <v>C</v>
      </c>
      <c r="K167" s="41" t="str">
        <f t="shared" si="24"/>
        <v>CMB</v>
      </c>
      <c r="L167" s="41" t="str">
        <f t="shared" si="25"/>
        <v>C</v>
      </c>
      <c r="M167" s="41" t="str">
        <f t="shared" si="26"/>
        <v>CCMB</v>
      </c>
      <c r="N167" s="41" t="str">
        <f t="shared" si="27"/>
        <v>C</v>
      </c>
      <c r="O167" s="41" t="str">
        <f t="shared" si="28"/>
        <v>CCMB</v>
      </c>
    </row>
    <row r="168" spans="1:15" ht="21" customHeight="1">
      <c r="A168" s="41"/>
      <c r="B168" s="97" t="s">
        <v>87</v>
      </c>
      <c r="C168" s="41"/>
      <c r="D168" s="41"/>
      <c r="E168" s="41"/>
      <c r="F168" s="41"/>
      <c r="G168" s="41"/>
      <c r="H168" s="47"/>
    </row>
    <row r="169" spans="1:15">
      <c r="A169" s="41"/>
      <c r="B169" s="85"/>
      <c r="C169" s="41"/>
      <c r="D169" s="41"/>
      <c r="E169" s="41"/>
      <c r="F169" s="41"/>
      <c r="G169" s="41"/>
      <c r="H169" s="47"/>
    </row>
    <row r="170" spans="1:15">
      <c r="A170" s="26"/>
      <c r="B170" s="289" t="s">
        <v>177</v>
      </c>
      <c r="C170" s="289"/>
      <c r="D170" s="289"/>
      <c r="E170" s="289"/>
      <c r="F170" s="289"/>
      <c r="G170" s="26"/>
      <c r="H170" s="28"/>
    </row>
    <row r="171" spans="1:15">
      <c r="A171" s="26"/>
      <c r="B171" s="164" t="s">
        <v>89</v>
      </c>
      <c r="C171" s="165"/>
      <c r="D171" s="165"/>
      <c r="E171" s="321">
        <f>COUNTIF(J188:J191,"C")</f>
        <v>4</v>
      </c>
      <c r="F171" s="322"/>
      <c r="G171" s="26"/>
      <c r="H171" s="28"/>
    </row>
    <row r="172" spans="1:15">
      <c r="A172" s="26"/>
      <c r="B172" s="166" t="s">
        <v>90</v>
      </c>
      <c r="C172" s="167"/>
      <c r="D172" s="167"/>
      <c r="E172" s="323">
        <f>COUNTIF(L188:L191,"CX")</f>
        <v>0</v>
      </c>
      <c r="F172" s="324"/>
      <c r="G172" s="26"/>
      <c r="H172" s="28"/>
    </row>
    <row r="173" spans="1:15">
      <c r="A173" s="26"/>
      <c r="B173" s="166" t="s">
        <v>91</v>
      </c>
      <c r="C173" s="167"/>
      <c r="D173" s="167"/>
      <c r="E173" s="323">
        <f>COUNTIF(N188:N191,"CX")</f>
        <v>0</v>
      </c>
      <c r="F173" s="324"/>
      <c r="G173" s="26"/>
      <c r="H173" s="28"/>
    </row>
    <row r="174" spans="1:15">
      <c r="A174" s="26"/>
      <c r="B174" s="168" t="s">
        <v>92</v>
      </c>
      <c r="C174" s="169"/>
      <c r="D174" s="169"/>
      <c r="E174" s="295">
        <f>E171-SUM(E172:F173)</f>
        <v>4</v>
      </c>
      <c r="F174" s="296"/>
      <c r="G174" s="26"/>
      <c r="H174" s="28"/>
    </row>
    <row r="175" spans="1:15">
      <c r="A175" s="26"/>
      <c r="B175" s="170" t="s">
        <v>93</v>
      </c>
      <c r="C175" s="171"/>
      <c r="D175" s="172"/>
      <c r="E175" s="290">
        <f>E172/E171</f>
        <v>0</v>
      </c>
      <c r="F175" s="291"/>
      <c r="G175" s="26"/>
      <c r="H175" s="28"/>
    </row>
    <row r="176" spans="1:15">
      <c r="A176" s="26"/>
      <c r="B176" s="83"/>
      <c r="C176" s="26"/>
      <c r="D176" s="26"/>
      <c r="E176" s="26"/>
      <c r="F176" s="26"/>
      <c r="G176" s="26"/>
      <c r="H176" s="28"/>
    </row>
    <row r="177" spans="1:15">
      <c r="A177" s="26"/>
      <c r="B177" s="164" t="s">
        <v>94</v>
      </c>
      <c r="C177" s="165"/>
      <c r="D177" s="165"/>
      <c r="E177" s="321">
        <f>COUNTIF(K188:K191,"CMB")</f>
        <v>4</v>
      </c>
      <c r="F177" s="322"/>
      <c r="G177" s="26"/>
      <c r="H177" s="28"/>
    </row>
    <row r="178" spans="1:15">
      <c r="A178" s="26"/>
      <c r="B178" s="166" t="s">
        <v>90</v>
      </c>
      <c r="C178" s="167"/>
      <c r="D178" s="167"/>
      <c r="E178" s="323">
        <f>COUNTIF(M188:M191,"CCMBX")</f>
        <v>0</v>
      </c>
      <c r="F178" s="324"/>
      <c r="G178" s="26"/>
      <c r="H178" s="28"/>
    </row>
    <row r="179" spans="1:15">
      <c r="A179" s="26"/>
      <c r="B179" s="166" t="s">
        <v>91</v>
      </c>
      <c r="C179" s="167"/>
      <c r="D179" s="167"/>
      <c r="E179" s="323">
        <f>COUNTIF(O188:O191,"CCMBX")</f>
        <v>0</v>
      </c>
      <c r="F179" s="324"/>
      <c r="G179" s="26"/>
      <c r="H179" s="28"/>
    </row>
    <row r="180" spans="1:15">
      <c r="A180" s="26"/>
      <c r="B180" s="168" t="s">
        <v>92</v>
      </c>
      <c r="C180" s="169"/>
      <c r="D180" s="169"/>
      <c r="E180" s="295">
        <f>E177-SUM(E178:F179)</f>
        <v>4</v>
      </c>
      <c r="F180" s="296"/>
      <c r="G180" s="26"/>
      <c r="H180" s="28"/>
    </row>
    <row r="181" spans="1:15">
      <c r="A181" s="26"/>
      <c r="B181" s="170" t="s">
        <v>93</v>
      </c>
      <c r="C181" s="171"/>
      <c r="D181" s="172"/>
      <c r="E181" s="290">
        <f>E178/E177</f>
        <v>0</v>
      </c>
      <c r="F181" s="291"/>
      <c r="G181" s="26"/>
      <c r="H181" s="28"/>
    </row>
    <row r="182" spans="1:15">
      <c r="A182" s="26"/>
      <c r="B182" s="83"/>
      <c r="C182" s="26"/>
      <c r="D182" s="26"/>
      <c r="E182" s="26"/>
      <c r="F182" s="26"/>
      <c r="G182" s="26"/>
      <c r="H182" s="28"/>
    </row>
    <row r="183" spans="1:15" ht="15.75" customHeight="1" thickBot="1">
      <c r="A183" s="26"/>
      <c r="B183" s="83"/>
      <c r="C183" s="26"/>
      <c r="D183" s="26"/>
      <c r="E183" s="292" t="s">
        <v>95</v>
      </c>
      <c r="F183" s="292"/>
      <c r="G183" s="26"/>
      <c r="H183" s="28"/>
    </row>
    <row r="184" spans="1:15" ht="15.75" customHeight="1" thickBot="1">
      <c r="A184" s="26"/>
      <c r="B184" s="289" t="s">
        <v>178</v>
      </c>
      <c r="C184" s="289"/>
      <c r="D184" s="289"/>
      <c r="E184" s="293" t="str">
        <f>IF(SUM(E175,E181)&gt;=$AA$4,"Aprovado","Reprovado")</f>
        <v>Reprovado</v>
      </c>
      <c r="F184" s="294"/>
      <c r="G184" s="26"/>
      <c r="H184" s="28"/>
    </row>
    <row r="185" spans="1:15">
      <c r="A185" s="41"/>
      <c r="B185" s="29"/>
      <c r="C185" s="41"/>
      <c r="D185" s="41"/>
      <c r="E185" s="41"/>
      <c r="F185" s="41"/>
      <c r="G185" s="41"/>
      <c r="H185" s="47"/>
    </row>
    <row r="186" spans="1:15" ht="15.75" customHeight="1" thickBot="1">
      <c r="A186" s="41"/>
      <c r="B186" s="29"/>
      <c r="C186" s="41"/>
      <c r="D186" s="41"/>
      <c r="E186" s="288" t="s">
        <v>97</v>
      </c>
      <c r="F186" s="288"/>
      <c r="G186" s="41"/>
      <c r="H186" s="47"/>
    </row>
    <row r="187" spans="1:15" ht="33" customHeight="1" thickBot="1">
      <c r="A187" s="189"/>
      <c r="B187" s="190" t="s">
        <v>179</v>
      </c>
      <c r="C187" s="175" t="s">
        <v>74</v>
      </c>
      <c r="D187" s="175" t="s">
        <v>75</v>
      </c>
      <c r="E187" s="175" t="s">
        <v>52</v>
      </c>
      <c r="F187" s="175" t="s">
        <v>76</v>
      </c>
      <c r="G187" s="175" t="s">
        <v>53</v>
      </c>
      <c r="H187" s="175" t="s">
        <v>77</v>
      </c>
      <c r="J187" s="87" t="s">
        <v>74</v>
      </c>
      <c r="K187" s="87" t="s">
        <v>99</v>
      </c>
      <c r="L187" s="87" t="s">
        <v>100</v>
      </c>
      <c r="M187" s="87" t="s">
        <v>101</v>
      </c>
      <c r="N187" s="87" t="s">
        <v>102</v>
      </c>
      <c r="O187" s="87" t="s">
        <v>103</v>
      </c>
    </row>
    <row r="188" spans="1:15" ht="42.75" customHeight="1">
      <c r="A188" s="176" t="s">
        <v>180</v>
      </c>
      <c r="B188" s="197" t="s">
        <v>181</v>
      </c>
      <c r="C188" s="176" t="s">
        <v>74</v>
      </c>
      <c r="D188" s="176" t="s">
        <v>75</v>
      </c>
      <c r="E188" s="178"/>
      <c r="F188" s="178"/>
      <c r="G188" s="179"/>
      <c r="H188" s="198"/>
      <c r="I188" s="12" t="str">
        <f t="shared" ref="I188:I191" si="29">IF(E188&amp;F188&amp;G188="","-",E188&amp;F188&amp;G188)</f>
        <v>-</v>
      </c>
      <c r="J188" s="41" t="str">
        <f>C188&amp;G188</f>
        <v>C</v>
      </c>
      <c r="K188" s="41" t="str">
        <f>D188&amp;G188</f>
        <v>CMB</v>
      </c>
      <c r="L188" s="41" t="str">
        <f>C188&amp;E188</f>
        <v>C</v>
      </c>
      <c r="M188" s="41" t="str">
        <f>C188&amp;D188&amp;E188</f>
        <v>CCMB</v>
      </c>
      <c r="N188" s="41" t="str">
        <f>C188&amp;F188</f>
        <v>C</v>
      </c>
      <c r="O188" s="41" t="str">
        <f>C188&amp;D188&amp;F188</f>
        <v>CCMB</v>
      </c>
    </row>
    <row r="189" spans="1:15" ht="57.6" customHeight="1">
      <c r="A189" s="182" t="s">
        <v>182</v>
      </c>
      <c r="B189" s="154" t="s">
        <v>183</v>
      </c>
      <c r="C189" s="182" t="s">
        <v>74</v>
      </c>
      <c r="D189" s="182" t="s">
        <v>75</v>
      </c>
      <c r="E189" s="155"/>
      <c r="F189" s="155"/>
      <c r="G189" s="156"/>
      <c r="H189" s="158"/>
      <c r="I189" s="12" t="str">
        <f t="shared" si="29"/>
        <v>-</v>
      </c>
      <c r="J189" s="41" t="str">
        <f t="shared" ref="J189:J191" si="30">C189&amp;G189</f>
        <v>C</v>
      </c>
      <c r="K189" s="41" t="str">
        <f t="shared" ref="K189:K191" si="31">D189&amp;G189</f>
        <v>CMB</v>
      </c>
      <c r="L189" s="41" t="str">
        <f t="shared" ref="L189:L191" si="32">C189&amp;E189</f>
        <v>C</v>
      </c>
      <c r="M189" s="41" t="str">
        <f t="shared" ref="M189:M191" si="33">C189&amp;D189&amp;E189</f>
        <v>CCMB</v>
      </c>
      <c r="N189" s="41" t="str">
        <f t="shared" ref="N189:N191" si="34">C189&amp;F189</f>
        <v>C</v>
      </c>
      <c r="O189" s="41" t="str">
        <f t="shared" ref="O189:O191" si="35">C189&amp;D189&amp;F189</f>
        <v>CCMB</v>
      </c>
    </row>
    <row r="190" spans="1:15" ht="30">
      <c r="A190" s="182" t="s">
        <v>184</v>
      </c>
      <c r="B190" s="154" t="s">
        <v>185</v>
      </c>
      <c r="C190" s="182" t="s">
        <v>74</v>
      </c>
      <c r="D190" s="182" t="s">
        <v>75</v>
      </c>
      <c r="E190" s="155"/>
      <c r="F190" s="155"/>
      <c r="G190" s="156"/>
      <c r="H190" s="158"/>
      <c r="I190" s="12" t="str">
        <f t="shared" si="29"/>
        <v>-</v>
      </c>
      <c r="J190" s="41" t="str">
        <f t="shared" si="30"/>
        <v>C</v>
      </c>
      <c r="K190" s="41" t="str">
        <f t="shared" si="31"/>
        <v>CMB</v>
      </c>
      <c r="L190" s="41" t="str">
        <f t="shared" si="32"/>
        <v>C</v>
      </c>
      <c r="M190" s="41" t="str">
        <f t="shared" si="33"/>
        <v>CCMB</v>
      </c>
      <c r="N190" s="41" t="str">
        <f t="shared" si="34"/>
        <v>C</v>
      </c>
      <c r="O190" s="41" t="str">
        <f t="shared" si="35"/>
        <v>CCMB</v>
      </c>
    </row>
    <row r="191" spans="1:15" ht="72.75" customHeight="1">
      <c r="A191" s="188" t="s">
        <v>186</v>
      </c>
      <c r="B191" s="160" t="s">
        <v>187</v>
      </c>
      <c r="C191" s="188" t="s">
        <v>74</v>
      </c>
      <c r="D191" s="188" t="s">
        <v>75</v>
      </c>
      <c r="E191" s="161"/>
      <c r="F191" s="161"/>
      <c r="G191" s="162"/>
      <c r="H191" s="163"/>
      <c r="I191" s="12" t="str">
        <f t="shared" si="29"/>
        <v>-</v>
      </c>
      <c r="J191" s="41" t="str">
        <f t="shared" si="30"/>
        <v>C</v>
      </c>
      <c r="K191" s="41" t="str">
        <f t="shared" si="31"/>
        <v>CMB</v>
      </c>
      <c r="L191" s="41" t="str">
        <f t="shared" si="32"/>
        <v>C</v>
      </c>
      <c r="M191" s="41" t="str">
        <f t="shared" si="33"/>
        <v>CCMB</v>
      </c>
      <c r="N191" s="41" t="str">
        <f t="shared" si="34"/>
        <v>C</v>
      </c>
      <c r="O191" s="41" t="str">
        <f t="shared" si="35"/>
        <v>CCMB</v>
      </c>
    </row>
    <row r="192" spans="1:15">
      <c r="A192" s="41"/>
      <c r="B192" s="97" t="s">
        <v>87</v>
      </c>
      <c r="C192" s="41"/>
      <c r="D192" s="41"/>
      <c r="E192" s="41"/>
      <c r="F192" s="41"/>
      <c r="G192" s="41"/>
      <c r="H192" s="28"/>
    </row>
    <row r="193" spans="1:8">
      <c r="A193" s="41"/>
      <c r="B193" s="29"/>
      <c r="C193" s="41"/>
      <c r="D193" s="41"/>
      <c r="E193" s="41"/>
      <c r="F193" s="41"/>
      <c r="G193" s="41"/>
      <c r="H193" s="28"/>
    </row>
    <row r="194" spans="1:8">
      <c r="A194" s="26"/>
      <c r="B194" s="289" t="s">
        <v>188</v>
      </c>
      <c r="C194" s="289"/>
      <c r="D194" s="289"/>
      <c r="E194" s="289"/>
      <c r="F194" s="289"/>
      <c r="G194" s="26"/>
      <c r="H194" s="28"/>
    </row>
    <row r="195" spans="1:8">
      <c r="A195" s="26"/>
      <c r="B195" s="164" t="s">
        <v>89</v>
      </c>
      <c r="C195" s="165"/>
      <c r="D195" s="165"/>
      <c r="E195" s="321">
        <f>COUNTIF(J212:J213,"C")</f>
        <v>2</v>
      </c>
      <c r="F195" s="322"/>
      <c r="G195" s="26"/>
      <c r="H195" s="28"/>
    </row>
    <row r="196" spans="1:8">
      <c r="A196" s="26"/>
      <c r="B196" s="166" t="s">
        <v>90</v>
      </c>
      <c r="C196" s="167"/>
      <c r="D196" s="167"/>
      <c r="E196" s="323">
        <f>COUNTIF(L212:L213,"CX")</f>
        <v>0</v>
      </c>
      <c r="F196" s="324"/>
      <c r="G196" s="26"/>
      <c r="H196" s="28"/>
    </row>
    <row r="197" spans="1:8">
      <c r="A197" s="26"/>
      <c r="B197" s="166" t="s">
        <v>91</v>
      </c>
      <c r="C197" s="167"/>
      <c r="D197" s="167"/>
      <c r="E197" s="323">
        <f>COUNTIF(N212:N213,"CX")</f>
        <v>0</v>
      </c>
      <c r="F197" s="324"/>
      <c r="G197" s="26"/>
      <c r="H197" s="28"/>
    </row>
    <row r="198" spans="1:8">
      <c r="A198" s="26"/>
      <c r="B198" s="168" t="s">
        <v>92</v>
      </c>
      <c r="C198" s="169"/>
      <c r="D198" s="169"/>
      <c r="E198" s="295">
        <f>E195-SUM(E196:F197)</f>
        <v>2</v>
      </c>
      <c r="F198" s="296"/>
      <c r="G198" s="26"/>
      <c r="H198" s="28"/>
    </row>
    <row r="199" spans="1:8">
      <c r="A199" s="26"/>
      <c r="B199" s="170" t="s">
        <v>93</v>
      </c>
      <c r="C199" s="171"/>
      <c r="D199" s="172"/>
      <c r="E199" s="290">
        <f>E196/E195</f>
        <v>0</v>
      </c>
      <c r="F199" s="291"/>
      <c r="G199" s="26"/>
      <c r="H199" s="28"/>
    </row>
    <row r="200" spans="1:8">
      <c r="A200" s="26"/>
      <c r="B200" s="83"/>
      <c r="C200" s="26"/>
      <c r="D200" s="26"/>
      <c r="E200" s="26"/>
      <c r="F200" s="26"/>
      <c r="G200" s="26"/>
      <c r="H200" s="28"/>
    </row>
    <row r="201" spans="1:8">
      <c r="A201" s="26"/>
      <c r="B201" s="164" t="s">
        <v>94</v>
      </c>
      <c r="C201" s="165"/>
      <c r="D201" s="165"/>
      <c r="E201" s="321">
        <f>COUNTIF(K212:K213,"CMB")</f>
        <v>2</v>
      </c>
      <c r="F201" s="322"/>
      <c r="G201" s="26"/>
      <c r="H201" s="28"/>
    </row>
    <row r="202" spans="1:8">
      <c r="A202" s="26"/>
      <c r="B202" s="166" t="s">
        <v>90</v>
      </c>
      <c r="C202" s="167"/>
      <c r="D202" s="167"/>
      <c r="E202" s="323">
        <f>COUNTIF(M212:M213,"CCMBX")</f>
        <v>0</v>
      </c>
      <c r="F202" s="324"/>
      <c r="G202" s="26"/>
      <c r="H202" s="28"/>
    </row>
    <row r="203" spans="1:8">
      <c r="A203" s="26"/>
      <c r="B203" s="166" t="s">
        <v>91</v>
      </c>
      <c r="C203" s="167"/>
      <c r="D203" s="167"/>
      <c r="E203" s="323">
        <f>COUNTIF(O212:O213,"CCMBX")</f>
        <v>0</v>
      </c>
      <c r="F203" s="324"/>
      <c r="G203" s="26"/>
      <c r="H203" s="28"/>
    </row>
    <row r="204" spans="1:8">
      <c r="A204" s="26"/>
      <c r="B204" s="168" t="s">
        <v>92</v>
      </c>
      <c r="C204" s="169"/>
      <c r="D204" s="169"/>
      <c r="E204" s="295">
        <f>E201-SUM(E202:F203)</f>
        <v>2</v>
      </c>
      <c r="F204" s="296"/>
      <c r="G204" s="26"/>
      <c r="H204" s="28"/>
    </row>
    <row r="205" spans="1:8">
      <c r="A205" s="26"/>
      <c r="B205" s="170" t="s">
        <v>93</v>
      </c>
      <c r="C205" s="171"/>
      <c r="D205" s="172"/>
      <c r="E205" s="290">
        <f>E202/E201</f>
        <v>0</v>
      </c>
      <c r="F205" s="291"/>
      <c r="G205" s="26"/>
      <c r="H205" s="28"/>
    </row>
    <row r="206" spans="1:8">
      <c r="A206" s="26"/>
      <c r="B206" s="83"/>
      <c r="C206" s="26"/>
      <c r="D206" s="26"/>
      <c r="E206" s="26"/>
      <c r="F206" s="26"/>
      <c r="G206" s="26"/>
      <c r="H206" s="28"/>
    </row>
    <row r="207" spans="1:8" ht="15.75" customHeight="1" thickBot="1">
      <c r="A207" s="26"/>
      <c r="B207" s="83"/>
      <c r="C207" s="26"/>
      <c r="D207" s="26"/>
      <c r="E207" s="292" t="s">
        <v>95</v>
      </c>
      <c r="F207" s="292"/>
      <c r="G207" s="26"/>
      <c r="H207" s="28"/>
    </row>
    <row r="208" spans="1:8" ht="15.75" customHeight="1" thickBot="1">
      <c r="A208" s="26"/>
      <c r="B208" s="289" t="s">
        <v>189</v>
      </c>
      <c r="C208" s="289"/>
      <c r="D208" s="289"/>
      <c r="E208" s="293" t="str">
        <f>IF(SUM(E199,E205)&gt;=$AA$4,"Aprovado","Reprovado")</f>
        <v>Reprovado</v>
      </c>
      <c r="F208" s="294"/>
      <c r="G208" s="26"/>
      <c r="H208" s="28"/>
    </row>
    <row r="209" spans="1:15">
      <c r="A209" s="41"/>
      <c r="B209" s="29"/>
      <c r="C209" s="41"/>
      <c r="D209" s="41"/>
      <c r="E209" s="41"/>
      <c r="F209" s="41"/>
      <c r="G209" s="41"/>
      <c r="H209" s="28"/>
    </row>
    <row r="210" spans="1:15" ht="15.75" customHeight="1" thickBot="1">
      <c r="A210" s="41"/>
      <c r="B210" s="29"/>
      <c r="C210" s="41"/>
      <c r="D210" s="41"/>
      <c r="E210" s="288" t="s">
        <v>97</v>
      </c>
      <c r="F210" s="288"/>
      <c r="G210" s="41"/>
      <c r="H210" s="28"/>
    </row>
    <row r="211" spans="1:15" ht="33" customHeight="1" thickBot="1">
      <c r="A211" s="189"/>
      <c r="B211" s="190" t="s">
        <v>59</v>
      </c>
      <c r="C211" s="175" t="s">
        <v>74</v>
      </c>
      <c r="D211" s="175" t="s">
        <v>75</v>
      </c>
      <c r="E211" s="175" t="s">
        <v>52</v>
      </c>
      <c r="F211" s="175" t="s">
        <v>76</v>
      </c>
      <c r="G211" s="175" t="s">
        <v>53</v>
      </c>
      <c r="H211" s="175" t="s">
        <v>77</v>
      </c>
      <c r="J211" s="87" t="s">
        <v>74</v>
      </c>
      <c r="K211" s="87" t="s">
        <v>99</v>
      </c>
      <c r="L211" s="87" t="s">
        <v>100</v>
      </c>
      <c r="M211" s="87" t="s">
        <v>101</v>
      </c>
      <c r="N211" s="87" t="s">
        <v>102</v>
      </c>
      <c r="O211" s="87" t="s">
        <v>103</v>
      </c>
    </row>
    <row r="212" spans="1:15" ht="88.5" customHeight="1">
      <c r="A212" s="176">
        <v>5.0999999999999996</v>
      </c>
      <c r="B212" s="197" t="s">
        <v>190</v>
      </c>
      <c r="C212" s="176" t="s">
        <v>74</v>
      </c>
      <c r="D212" s="176" t="s">
        <v>75</v>
      </c>
      <c r="E212" s="178"/>
      <c r="F212" s="178"/>
      <c r="G212" s="179"/>
      <c r="H212" s="198"/>
      <c r="I212" s="12" t="str">
        <f t="shared" ref="I212:I213" si="36">IF(E212&amp;F212&amp;G212="","-",E212&amp;F212&amp;G212)</f>
        <v>-</v>
      </c>
      <c r="J212" s="41" t="str">
        <f>C212&amp;G212</f>
        <v>C</v>
      </c>
      <c r="K212" s="41" t="str">
        <f>D212&amp;G212</f>
        <v>CMB</v>
      </c>
      <c r="L212" s="41" t="str">
        <f>C212&amp;E212</f>
        <v>C</v>
      </c>
      <c r="M212" s="41" t="str">
        <f>C212&amp;D212&amp;E212</f>
        <v>CCMB</v>
      </c>
      <c r="N212" s="41" t="str">
        <f>C212&amp;F212</f>
        <v>C</v>
      </c>
      <c r="O212" s="41" t="str">
        <f>C212&amp;D212&amp;F212</f>
        <v>CCMB</v>
      </c>
    </row>
    <row r="213" spans="1:15" ht="71.25" customHeight="1">
      <c r="A213" s="188">
        <v>5.2</v>
      </c>
      <c r="B213" s="160" t="s">
        <v>191</v>
      </c>
      <c r="C213" s="188" t="s">
        <v>74</v>
      </c>
      <c r="D213" s="188" t="s">
        <v>75</v>
      </c>
      <c r="E213" s="161"/>
      <c r="F213" s="161"/>
      <c r="G213" s="162"/>
      <c r="H213" s="163"/>
      <c r="I213" s="12" t="str">
        <f t="shared" si="36"/>
        <v>-</v>
      </c>
      <c r="J213" s="41" t="str">
        <f t="shared" ref="J213" si="37">C213&amp;G213</f>
        <v>C</v>
      </c>
      <c r="K213" s="41" t="str">
        <f t="shared" ref="K213" si="38">D213&amp;G213</f>
        <v>CMB</v>
      </c>
      <c r="L213" s="41" t="str">
        <f t="shared" ref="L213" si="39">C213&amp;E213</f>
        <v>C</v>
      </c>
      <c r="M213" s="41" t="str">
        <f t="shared" ref="M213" si="40">C213&amp;D213&amp;E213</f>
        <v>CCMB</v>
      </c>
      <c r="N213" s="41" t="str">
        <f t="shared" ref="N213" si="41">C213&amp;F213</f>
        <v>C</v>
      </c>
      <c r="O213" s="41" t="str">
        <f t="shared" ref="O213" si="42">C213&amp;D213&amp;F213</f>
        <v>CCMB</v>
      </c>
    </row>
    <row r="214" spans="1:15" ht="21" customHeight="1">
      <c r="A214" s="41"/>
      <c r="B214" s="97" t="s">
        <v>87</v>
      </c>
      <c r="C214" s="41"/>
      <c r="D214" s="41"/>
      <c r="E214" s="41"/>
      <c r="F214" s="41"/>
      <c r="G214" s="41"/>
      <c r="H214" s="28"/>
    </row>
    <row r="215" spans="1:15">
      <c r="A215" s="41"/>
      <c r="B215" s="29"/>
      <c r="C215" s="41"/>
      <c r="D215" s="41"/>
      <c r="E215" s="41"/>
      <c r="F215" s="41"/>
      <c r="G215" s="41"/>
      <c r="H215" s="28"/>
    </row>
    <row r="216" spans="1:15">
      <c r="A216" s="26"/>
      <c r="B216" s="289" t="s">
        <v>192</v>
      </c>
      <c r="C216" s="289"/>
      <c r="D216" s="289"/>
      <c r="E216" s="289"/>
      <c r="F216" s="289"/>
      <c r="G216" s="26"/>
      <c r="H216" s="28"/>
    </row>
    <row r="217" spans="1:15">
      <c r="A217" s="26"/>
      <c r="B217" s="164" t="s">
        <v>89</v>
      </c>
      <c r="C217" s="165"/>
      <c r="D217" s="165"/>
      <c r="E217" s="321">
        <f>COUNTIF(J228:J362,"C")</f>
        <v>108</v>
      </c>
      <c r="F217" s="322"/>
      <c r="G217" s="26"/>
      <c r="H217" s="28"/>
    </row>
    <row r="218" spans="1:15">
      <c r="A218" s="26"/>
      <c r="B218" s="166" t="s">
        <v>90</v>
      </c>
      <c r="C218" s="167"/>
      <c r="D218" s="167"/>
      <c r="E218" s="323">
        <f>COUNTIF(L228:L362,"CX")</f>
        <v>0</v>
      </c>
      <c r="F218" s="324"/>
      <c r="G218" s="26"/>
      <c r="H218" s="28"/>
    </row>
    <row r="219" spans="1:15">
      <c r="A219" s="26"/>
      <c r="B219" s="166" t="s">
        <v>91</v>
      </c>
      <c r="C219" s="167"/>
      <c r="D219" s="167"/>
      <c r="E219" s="323">
        <f>COUNTIF(N228:N362,"CX")</f>
        <v>0</v>
      </c>
      <c r="F219" s="324"/>
      <c r="G219" s="26"/>
      <c r="H219" s="28"/>
    </row>
    <row r="220" spans="1:15">
      <c r="A220" s="26"/>
      <c r="B220" s="168" t="s">
        <v>92</v>
      </c>
      <c r="C220" s="169"/>
      <c r="D220" s="169"/>
      <c r="E220" s="295">
        <f>E217-SUM(E218:F219)</f>
        <v>108</v>
      </c>
      <c r="F220" s="296"/>
      <c r="G220" s="26"/>
      <c r="H220" s="28"/>
    </row>
    <row r="221" spans="1:15">
      <c r="A221" s="26"/>
      <c r="B221" s="170" t="s">
        <v>93</v>
      </c>
      <c r="C221" s="171"/>
      <c r="D221" s="172"/>
      <c r="E221" s="290">
        <f>E218/E217</f>
        <v>0</v>
      </c>
      <c r="F221" s="291"/>
      <c r="G221" s="26"/>
      <c r="H221" s="28"/>
    </row>
    <row r="222" spans="1:15">
      <c r="A222" s="26"/>
      <c r="B222" s="83"/>
      <c r="C222" s="26"/>
      <c r="D222" s="26"/>
      <c r="E222" s="26"/>
      <c r="F222" s="26"/>
      <c r="G222" s="26"/>
      <c r="H222" s="28"/>
    </row>
    <row r="223" spans="1:15" ht="15.75" customHeight="1" thickBot="1">
      <c r="A223" s="26"/>
      <c r="B223" s="83"/>
      <c r="C223" s="26"/>
      <c r="D223" s="26"/>
      <c r="E223" s="292" t="s">
        <v>95</v>
      </c>
      <c r="F223" s="292"/>
      <c r="G223" s="26"/>
      <c r="H223" s="28"/>
    </row>
    <row r="224" spans="1:15" ht="15.75" customHeight="1" thickBot="1">
      <c r="A224" s="26"/>
      <c r="B224" s="289" t="s">
        <v>193</v>
      </c>
      <c r="C224" s="289"/>
      <c r="D224" s="289"/>
      <c r="E224" s="293" t="str">
        <f>IF(E221&gt;=$AA$3,"Aprovado","Reprovado")</f>
        <v>Reprovado</v>
      </c>
      <c r="F224" s="294"/>
      <c r="G224" s="26"/>
      <c r="H224" s="28"/>
    </row>
    <row r="225" spans="1:16">
      <c r="A225" s="41"/>
      <c r="B225" s="29"/>
      <c r="C225" s="41"/>
      <c r="D225" s="41"/>
      <c r="E225" s="41"/>
      <c r="F225" s="41"/>
      <c r="G225" s="41"/>
      <c r="H225" s="28"/>
    </row>
    <row r="226" spans="1:16" ht="15.75" customHeight="1" thickBot="1">
      <c r="A226" s="41"/>
      <c r="B226" s="29"/>
      <c r="C226" s="41"/>
      <c r="D226" s="41"/>
      <c r="E226" s="288" t="s">
        <v>97</v>
      </c>
      <c r="F226" s="288"/>
      <c r="G226" s="41"/>
      <c r="H226" s="28"/>
    </row>
    <row r="227" spans="1:16" s="2" customFormat="1" ht="33" customHeight="1" thickBot="1">
      <c r="A227" s="189"/>
      <c r="B227" s="174" t="s">
        <v>194</v>
      </c>
      <c r="C227" s="175" t="s">
        <v>74</v>
      </c>
      <c r="D227" s="175" t="s">
        <v>75</v>
      </c>
      <c r="E227" s="175" t="s">
        <v>52</v>
      </c>
      <c r="F227" s="175" t="s">
        <v>76</v>
      </c>
      <c r="G227" s="175" t="s">
        <v>53</v>
      </c>
      <c r="H227" s="199"/>
      <c r="I227" s="98"/>
      <c r="J227" s="87" t="s">
        <v>74</v>
      </c>
      <c r="K227" s="87" t="s">
        <v>99</v>
      </c>
      <c r="L227" s="87" t="s">
        <v>100</v>
      </c>
      <c r="M227" s="87" t="s">
        <v>101</v>
      </c>
      <c r="N227" s="87" t="s">
        <v>102</v>
      </c>
      <c r="O227" s="87" t="s">
        <v>103</v>
      </c>
      <c r="P227" s="88"/>
    </row>
    <row r="228" spans="1:16" s="2" customFormat="1" ht="33" customHeight="1" thickBot="1">
      <c r="A228" s="200"/>
      <c r="B228" s="174" t="s">
        <v>195</v>
      </c>
      <c r="C228" s="175" t="s">
        <v>74</v>
      </c>
      <c r="D228" s="175" t="s">
        <v>75</v>
      </c>
      <c r="E228" s="175" t="s">
        <v>52</v>
      </c>
      <c r="F228" s="175" t="s">
        <v>76</v>
      </c>
      <c r="G228" s="175" t="s">
        <v>53</v>
      </c>
      <c r="H228" s="175" t="s">
        <v>77</v>
      </c>
      <c r="I228" s="98"/>
      <c r="J228" s="41"/>
      <c r="K228" s="41"/>
      <c r="L228" s="41"/>
      <c r="M228" s="41"/>
      <c r="N228" s="41"/>
      <c r="O228" s="41"/>
      <c r="P228" s="88"/>
    </row>
    <row r="229" spans="1:16" s="2" customFormat="1" ht="60" customHeight="1">
      <c r="A229" s="176" t="s">
        <v>196</v>
      </c>
      <c r="B229" s="197" t="s">
        <v>197</v>
      </c>
      <c r="C229" s="115" t="s">
        <v>74</v>
      </c>
      <c r="D229" s="201"/>
      <c r="E229" s="178"/>
      <c r="F229" s="178"/>
      <c r="G229" s="179"/>
      <c r="H229" s="198"/>
      <c r="I229" s="12" t="str">
        <f t="shared" ref="I229:I300" si="43">IF(E229&amp;F229&amp;G229="","-",E229&amp;F229&amp;G229)</f>
        <v>-</v>
      </c>
      <c r="J229" s="41" t="str">
        <f>C229&amp;G229</f>
        <v>C</v>
      </c>
      <c r="K229" s="41" t="str">
        <f>D229&amp;G229</f>
        <v/>
      </c>
      <c r="L229" s="41" t="str">
        <f>C229&amp;E229</f>
        <v>C</v>
      </c>
      <c r="M229" s="41" t="str">
        <f>C229&amp;D229&amp;E229</f>
        <v>C</v>
      </c>
      <c r="N229" s="41" t="str">
        <f>C229&amp;F229</f>
        <v>C</v>
      </c>
      <c r="O229" s="41" t="str">
        <f>C229&amp;D229&amp;F229</f>
        <v>C</v>
      </c>
      <c r="P229" s="88"/>
    </row>
    <row r="230" spans="1:16" s="2" customFormat="1" ht="48" customHeight="1">
      <c r="A230" s="202" t="s">
        <v>198</v>
      </c>
      <c r="B230" s="154" t="s">
        <v>199</v>
      </c>
      <c r="C230" s="118" t="s">
        <v>74</v>
      </c>
      <c r="D230" s="203"/>
      <c r="E230" s="155"/>
      <c r="F230" s="155"/>
      <c r="G230" s="156"/>
      <c r="H230" s="183"/>
      <c r="I230" s="12" t="str">
        <f t="shared" si="43"/>
        <v>-</v>
      </c>
      <c r="J230" s="41" t="str">
        <f t="shared" ref="J230:J234" si="44">C230&amp;G230</f>
        <v>C</v>
      </c>
      <c r="K230" s="41" t="str">
        <f t="shared" ref="K230:K234" si="45">D230&amp;G230</f>
        <v/>
      </c>
      <c r="L230" s="41" t="str">
        <f t="shared" ref="L230:L234" si="46">C230&amp;E230</f>
        <v>C</v>
      </c>
      <c r="M230" s="41" t="str">
        <f t="shared" ref="M230:M234" si="47">C230&amp;D230&amp;E230</f>
        <v>C</v>
      </c>
      <c r="N230" s="41" t="str">
        <f t="shared" ref="N230:N234" si="48">C230&amp;F230</f>
        <v>C</v>
      </c>
      <c r="O230" s="41" t="str">
        <f t="shared" ref="O230:O234" si="49">C230&amp;D230&amp;F230</f>
        <v>C</v>
      </c>
      <c r="P230" s="88"/>
    </row>
    <row r="231" spans="1:16" s="2" customFormat="1" ht="31.5" customHeight="1">
      <c r="A231" s="182" t="s">
        <v>200</v>
      </c>
      <c r="B231" s="154" t="s">
        <v>201</v>
      </c>
      <c r="C231" s="118" t="s">
        <v>74</v>
      </c>
      <c r="D231" s="203"/>
      <c r="E231" s="155"/>
      <c r="F231" s="155"/>
      <c r="G231" s="156"/>
      <c r="H231" s="183"/>
      <c r="I231" s="12" t="str">
        <f t="shared" si="43"/>
        <v>-</v>
      </c>
      <c r="J231" s="41" t="str">
        <f t="shared" si="44"/>
        <v>C</v>
      </c>
      <c r="K231" s="41" t="str">
        <f t="shared" si="45"/>
        <v/>
      </c>
      <c r="L231" s="41" t="str">
        <f t="shared" si="46"/>
        <v>C</v>
      </c>
      <c r="M231" s="41" t="str">
        <f t="shared" si="47"/>
        <v>C</v>
      </c>
      <c r="N231" s="41" t="str">
        <f t="shared" si="48"/>
        <v>C</v>
      </c>
      <c r="O231" s="41" t="str">
        <f t="shared" si="49"/>
        <v>C</v>
      </c>
      <c r="P231" s="88"/>
    </row>
    <row r="232" spans="1:16" s="2" customFormat="1" ht="90" customHeight="1">
      <c r="A232" s="202" t="s">
        <v>202</v>
      </c>
      <c r="B232" s="181" t="s">
        <v>203</v>
      </c>
      <c r="C232" s="118" t="s">
        <v>74</v>
      </c>
      <c r="D232" s="204"/>
      <c r="E232" s="155"/>
      <c r="F232" s="155"/>
      <c r="G232" s="156"/>
      <c r="H232" s="183"/>
      <c r="I232" s="12" t="str">
        <f t="shared" si="43"/>
        <v>-</v>
      </c>
      <c r="J232" s="41" t="str">
        <f t="shared" si="44"/>
        <v>C</v>
      </c>
      <c r="K232" s="41" t="str">
        <f t="shared" si="45"/>
        <v/>
      </c>
      <c r="L232" s="41" t="str">
        <f t="shared" si="46"/>
        <v>C</v>
      </c>
      <c r="M232" s="41" t="str">
        <f t="shared" si="47"/>
        <v>C</v>
      </c>
      <c r="N232" s="41" t="str">
        <f t="shared" si="48"/>
        <v>C</v>
      </c>
      <c r="O232" s="41" t="str">
        <f t="shared" si="49"/>
        <v>C</v>
      </c>
      <c r="P232" s="88"/>
    </row>
    <row r="233" spans="1:16" s="2" customFormat="1" ht="48" customHeight="1">
      <c r="A233" s="182" t="s">
        <v>204</v>
      </c>
      <c r="B233" s="181" t="s">
        <v>205</v>
      </c>
      <c r="C233" s="118" t="s">
        <v>74</v>
      </c>
      <c r="D233" s="204"/>
      <c r="E233" s="155"/>
      <c r="F233" s="155"/>
      <c r="G233" s="156"/>
      <c r="H233" s="183"/>
      <c r="I233" s="12" t="str">
        <f t="shared" si="43"/>
        <v>-</v>
      </c>
      <c r="J233" s="41" t="str">
        <f t="shared" si="44"/>
        <v>C</v>
      </c>
      <c r="K233" s="41" t="str">
        <f t="shared" si="45"/>
        <v/>
      </c>
      <c r="L233" s="41" t="str">
        <f t="shared" si="46"/>
        <v>C</v>
      </c>
      <c r="M233" s="41" t="str">
        <f t="shared" si="47"/>
        <v>C</v>
      </c>
      <c r="N233" s="41" t="str">
        <f t="shared" si="48"/>
        <v>C</v>
      </c>
      <c r="O233" s="41" t="str">
        <f t="shared" si="49"/>
        <v>C</v>
      </c>
      <c r="P233" s="88"/>
    </row>
    <row r="234" spans="1:16" s="2" customFormat="1" ht="68.25" customHeight="1">
      <c r="A234" s="241" t="s">
        <v>206</v>
      </c>
      <c r="B234" s="206" t="s">
        <v>207</v>
      </c>
      <c r="C234" s="121" t="s">
        <v>74</v>
      </c>
      <c r="D234" s="207"/>
      <c r="E234" s="161"/>
      <c r="F234" s="161"/>
      <c r="G234" s="162"/>
      <c r="H234" s="208"/>
      <c r="I234" s="12" t="str">
        <f t="shared" si="43"/>
        <v>-</v>
      </c>
      <c r="J234" s="41" t="str">
        <f t="shared" si="44"/>
        <v>C</v>
      </c>
      <c r="K234" s="41" t="str">
        <f t="shared" si="45"/>
        <v/>
      </c>
      <c r="L234" s="41" t="str">
        <f t="shared" si="46"/>
        <v>C</v>
      </c>
      <c r="M234" s="41" t="str">
        <f t="shared" si="47"/>
        <v>C</v>
      </c>
      <c r="N234" s="41" t="str">
        <f t="shared" si="48"/>
        <v>C</v>
      </c>
      <c r="O234" s="41" t="str">
        <f t="shared" si="49"/>
        <v>C</v>
      </c>
      <c r="P234" s="88"/>
    </row>
    <row r="235" spans="1:16" s="2" customFormat="1" ht="33" customHeight="1" thickBot="1">
      <c r="A235" s="242"/>
      <c r="B235" s="174" t="s">
        <v>208</v>
      </c>
      <c r="C235" s="175" t="s">
        <v>74</v>
      </c>
      <c r="D235" s="175" t="s">
        <v>75</v>
      </c>
      <c r="E235" s="175" t="s">
        <v>52</v>
      </c>
      <c r="F235" s="175" t="s">
        <v>76</v>
      </c>
      <c r="G235" s="175" t="s">
        <v>53</v>
      </c>
      <c r="H235" s="175" t="s">
        <v>77</v>
      </c>
      <c r="I235" s="98"/>
      <c r="J235" s="91"/>
      <c r="K235" s="91"/>
      <c r="L235" s="91"/>
      <c r="M235" s="91"/>
      <c r="N235" s="91"/>
      <c r="O235" s="91"/>
      <c r="P235" s="88"/>
    </row>
    <row r="236" spans="1:16" s="2" customFormat="1" ht="30" customHeight="1">
      <c r="A236" s="240" t="s">
        <v>209</v>
      </c>
      <c r="B236" s="197" t="s">
        <v>210</v>
      </c>
      <c r="C236" s="115" t="s">
        <v>74</v>
      </c>
      <c r="D236" s="201"/>
      <c r="E236" s="178"/>
      <c r="F236" s="178"/>
      <c r="G236" s="179"/>
      <c r="H236" s="180"/>
      <c r="I236" s="12" t="str">
        <f t="shared" si="43"/>
        <v>-</v>
      </c>
      <c r="J236" s="41" t="str">
        <f t="shared" ref="J236" si="50">C236&amp;G236</f>
        <v>C</v>
      </c>
      <c r="K236" s="41" t="str">
        <f t="shared" ref="K236" si="51">D236&amp;G236</f>
        <v/>
      </c>
      <c r="L236" s="41" t="str">
        <f t="shared" ref="L236" si="52">C236&amp;E236</f>
        <v>C</v>
      </c>
      <c r="M236" s="41" t="str">
        <f t="shared" ref="M236" si="53">C236&amp;D236&amp;E236</f>
        <v>C</v>
      </c>
      <c r="N236" s="41" t="str">
        <f t="shared" ref="N236" si="54">C236&amp;F236</f>
        <v>C</v>
      </c>
      <c r="O236" s="41" t="str">
        <f t="shared" ref="O236" si="55">C236&amp;D236&amp;F236</f>
        <v>C</v>
      </c>
      <c r="P236" s="88"/>
    </row>
    <row r="237" spans="1:16" s="2" customFormat="1" ht="69" customHeight="1">
      <c r="A237" s="205" t="s">
        <v>211</v>
      </c>
      <c r="B237" s="160" t="s">
        <v>212</v>
      </c>
      <c r="C237" s="121" t="s">
        <v>74</v>
      </c>
      <c r="D237" s="209"/>
      <c r="E237" s="161"/>
      <c r="F237" s="161"/>
      <c r="G237" s="162"/>
      <c r="H237" s="208"/>
      <c r="I237" s="12" t="str">
        <f t="shared" si="43"/>
        <v>-</v>
      </c>
      <c r="J237" s="41" t="str">
        <f t="shared" ref="J237" si="56">C237&amp;G237</f>
        <v>C</v>
      </c>
      <c r="K237" s="41" t="str">
        <f t="shared" ref="K237" si="57">D237&amp;G237</f>
        <v/>
      </c>
      <c r="L237" s="41" t="str">
        <f t="shared" ref="L237" si="58">C237&amp;E237</f>
        <v>C</v>
      </c>
      <c r="M237" s="41" t="str">
        <f t="shared" ref="M237" si="59">C237&amp;D237&amp;E237</f>
        <v>C</v>
      </c>
      <c r="N237" s="41" t="str">
        <f t="shared" ref="N237" si="60">C237&amp;F237</f>
        <v>C</v>
      </c>
      <c r="O237" s="41" t="str">
        <f t="shared" ref="O237" si="61">C237&amp;D237&amp;F237</f>
        <v>C</v>
      </c>
      <c r="P237" s="88"/>
    </row>
    <row r="238" spans="1:16" s="2" customFormat="1" ht="33" customHeight="1" thickBot="1">
      <c r="A238" s="210"/>
      <c r="B238" s="243" t="s">
        <v>213</v>
      </c>
      <c r="C238" s="175" t="s">
        <v>74</v>
      </c>
      <c r="D238" s="175" t="s">
        <v>75</v>
      </c>
      <c r="E238" s="175" t="s">
        <v>52</v>
      </c>
      <c r="F238" s="175" t="s">
        <v>76</v>
      </c>
      <c r="G238" s="175" t="s">
        <v>53</v>
      </c>
      <c r="H238" s="175" t="s">
        <v>77</v>
      </c>
      <c r="I238" s="98"/>
      <c r="J238" s="91"/>
      <c r="K238" s="91"/>
      <c r="L238" s="91"/>
      <c r="M238" s="91"/>
      <c r="N238" s="91"/>
      <c r="O238" s="91"/>
      <c r="P238" s="88"/>
    </row>
    <row r="239" spans="1:16" s="2" customFormat="1" ht="31.5" customHeight="1">
      <c r="A239" s="176" t="s">
        <v>214</v>
      </c>
      <c r="B239" s="211" t="s">
        <v>215</v>
      </c>
      <c r="C239" s="176" t="s">
        <v>74</v>
      </c>
      <c r="D239" s="176"/>
      <c r="E239" s="178"/>
      <c r="F239" s="178"/>
      <c r="G239" s="179"/>
      <c r="H239" s="212"/>
      <c r="I239" s="12" t="str">
        <f t="shared" si="43"/>
        <v>-</v>
      </c>
      <c r="J239" s="41" t="str">
        <f t="shared" ref="J239" si="62">C239&amp;G239</f>
        <v>C</v>
      </c>
      <c r="K239" s="41" t="str">
        <f t="shared" ref="K239" si="63">D239&amp;G239</f>
        <v/>
      </c>
      <c r="L239" s="41" t="str">
        <f t="shared" ref="L239" si="64">C239&amp;E239</f>
        <v>C</v>
      </c>
      <c r="M239" s="41" t="str">
        <f t="shared" ref="M239" si="65">C239&amp;D239&amp;E239</f>
        <v>C</v>
      </c>
      <c r="N239" s="41" t="str">
        <f t="shared" ref="N239" si="66">C239&amp;F239</f>
        <v>C</v>
      </c>
      <c r="O239" s="41" t="str">
        <f t="shared" ref="O239" si="67">C239&amp;D239&amp;F239</f>
        <v>C</v>
      </c>
      <c r="P239" s="88"/>
    </row>
    <row r="240" spans="1:16" s="2" customFormat="1" ht="62.25" customHeight="1">
      <c r="A240" s="188" t="s">
        <v>216</v>
      </c>
      <c r="B240" s="160" t="s">
        <v>217</v>
      </c>
      <c r="C240" s="188" t="s">
        <v>74</v>
      </c>
      <c r="D240" s="188"/>
      <c r="E240" s="161"/>
      <c r="F240" s="161"/>
      <c r="G240" s="162"/>
      <c r="H240" s="208"/>
      <c r="I240" s="12" t="str">
        <f t="shared" si="43"/>
        <v>-</v>
      </c>
      <c r="J240" s="41" t="str">
        <f t="shared" ref="J240" si="68">C240&amp;G240</f>
        <v>C</v>
      </c>
      <c r="K240" s="41" t="str">
        <f t="shared" ref="K240" si="69">D240&amp;G240</f>
        <v/>
      </c>
      <c r="L240" s="41" t="str">
        <f t="shared" ref="L240" si="70">C240&amp;E240</f>
        <v>C</v>
      </c>
      <c r="M240" s="41" t="str">
        <f t="shared" ref="M240" si="71">C240&amp;D240&amp;E240</f>
        <v>C</v>
      </c>
      <c r="N240" s="41" t="str">
        <f t="shared" ref="N240" si="72">C240&amp;F240</f>
        <v>C</v>
      </c>
      <c r="O240" s="41" t="str">
        <f t="shared" ref="O240" si="73">C240&amp;D240&amp;F240</f>
        <v>C</v>
      </c>
      <c r="P240" s="88"/>
    </row>
    <row r="241" spans="1:22" s="8" customFormat="1" ht="33" customHeight="1" thickBot="1">
      <c r="A241" s="255"/>
      <c r="B241" s="213" t="s">
        <v>218</v>
      </c>
      <c r="C241" s="175" t="s">
        <v>74</v>
      </c>
      <c r="D241" s="175" t="s">
        <v>75</v>
      </c>
      <c r="E241" s="175" t="s">
        <v>52</v>
      </c>
      <c r="F241" s="175" t="s">
        <v>76</v>
      </c>
      <c r="G241" s="175" t="s">
        <v>53</v>
      </c>
      <c r="H241" s="175" t="s">
        <v>77</v>
      </c>
      <c r="I241" s="99"/>
      <c r="J241" s="92"/>
      <c r="K241" s="92"/>
      <c r="L241" s="92"/>
      <c r="M241" s="92"/>
      <c r="N241" s="92"/>
      <c r="O241" s="92"/>
      <c r="P241" s="89"/>
    </row>
    <row r="242" spans="1:22" s="8" customFormat="1" ht="52.5" customHeight="1">
      <c r="A242" s="256" t="s">
        <v>219</v>
      </c>
      <c r="B242" s="244" t="s">
        <v>220</v>
      </c>
      <c r="C242" s="214" t="s">
        <v>74</v>
      </c>
      <c r="D242" s="215"/>
      <c r="E242" s="216"/>
      <c r="F242" s="216"/>
      <c r="G242" s="217"/>
      <c r="H242" s="218"/>
      <c r="I242" s="12" t="str">
        <f t="shared" si="43"/>
        <v>-</v>
      </c>
      <c r="J242" s="41" t="str">
        <f t="shared" ref="J242" si="74">C242&amp;G242</f>
        <v>C</v>
      </c>
      <c r="K242" s="41" t="str">
        <f t="shared" ref="K242" si="75">D242&amp;G242</f>
        <v/>
      </c>
      <c r="L242" s="41" t="str">
        <f t="shared" ref="L242" si="76">C242&amp;E242</f>
        <v>C</v>
      </c>
      <c r="M242" s="41" t="str">
        <f t="shared" ref="M242" si="77">C242&amp;D242&amp;E242</f>
        <v>C</v>
      </c>
      <c r="N242" s="41" t="str">
        <f t="shared" ref="N242" si="78">C242&amp;F242</f>
        <v>C</v>
      </c>
      <c r="O242" s="41" t="str">
        <f t="shared" ref="O242" si="79">C242&amp;D242&amp;F242</f>
        <v>C</v>
      </c>
      <c r="P242" s="89"/>
    </row>
    <row r="243" spans="1:22" s="2" customFormat="1" ht="33" customHeight="1" thickBot="1">
      <c r="A243" s="257"/>
      <c r="B243" s="190" t="s">
        <v>221</v>
      </c>
      <c r="C243" s="175" t="s">
        <v>74</v>
      </c>
      <c r="D243" s="175" t="s">
        <v>75</v>
      </c>
      <c r="E243" s="175" t="s">
        <v>52</v>
      </c>
      <c r="F243" s="175" t="s">
        <v>76</v>
      </c>
      <c r="G243" s="175" t="s">
        <v>53</v>
      </c>
      <c r="H243" s="175" t="s">
        <v>77</v>
      </c>
      <c r="I243" s="98"/>
      <c r="J243" s="91"/>
      <c r="K243" s="91"/>
      <c r="L243" s="91"/>
      <c r="M243" s="91"/>
      <c r="N243" s="91"/>
      <c r="O243" s="91"/>
      <c r="P243" s="88"/>
    </row>
    <row r="244" spans="1:22" s="2" customFormat="1" ht="67.5" customHeight="1">
      <c r="A244" s="258" t="s">
        <v>222</v>
      </c>
      <c r="B244" s="245" t="s">
        <v>223</v>
      </c>
      <c r="C244" s="115" t="s">
        <v>74</v>
      </c>
      <c r="D244" s="201"/>
      <c r="E244" s="178"/>
      <c r="F244" s="178"/>
      <c r="G244" s="179"/>
      <c r="H244" s="180"/>
      <c r="I244" s="12" t="str">
        <f t="shared" si="43"/>
        <v>-</v>
      </c>
      <c r="J244" s="41" t="str">
        <f t="shared" ref="J244" si="80">C244&amp;G244</f>
        <v>C</v>
      </c>
      <c r="K244" s="41" t="str">
        <f t="shared" ref="K244" si="81">D244&amp;G244</f>
        <v/>
      </c>
      <c r="L244" s="41" t="str">
        <f t="shared" ref="L244" si="82">C244&amp;E244</f>
        <v>C</v>
      </c>
      <c r="M244" s="41" t="str">
        <f t="shared" ref="M244" si="83">C244&amp;D244&amp;E244</f>
        <v>C</v>
      </c>
      <c r="N244" s="41" t="str">
        <f t="shared" ref="N244" si="84">C244&amp;F244</f>
        <v>C</v>
      </c>
      <c r="O244" s="41" t="str">
        <f t="shared" ref="O244" si="85">C244&amp;D244&amp;F244</f>
        <v>C</v>
      </c>
      <c r="P244" s="88"/>
    </row>
    <row r="245" spans="1:22" s="2" customFormat="1" ht="41.25" customHeight="1">
      <c r="A245" s="259" t="s">
        <v>224</v>
      </c>
      <c r="B245" s="246" t="s">
        <v>225</v>
      </c>
      <c r="C245" s="118" t="s">
        <v>74</v>
      </c>
      <c r="D245" s="203"/>
      <c r="E245" s="155"/>
      <c r="F245" s="155"/>
      <c r="G245" s="156"/>
      <c r="H245" s="219"/>
      <c r="I245" s="12" t="str">
        <f t="shared" si="43"/>
        <v>-</v>
      </c>
      <c r="J245" s="41" t="str">
        <f t="shared" ref="J245" si="86">C245&amp;G245</f>
        <v>C</v>
      </c>
      <c r="K245" s="41" t="str">
        <f t="shared" ref="K245" si="87">D245&amp;G245</f>
        <v/>
      </c>
      <c r="L245" s="41" t="str">
        <f t="shared" ref="L245" si="88">C245&amp;E245</f>
        <v>C</v>
      </c>
      <c r="M245" s="41" t="str">
        <f t="shared" ref="M245" si="89">C245&amp;D245&amp;E245</f>
        <v>C</v>
      </c>
      <c r="N245" s="41" t="str">
        <f t="shared" ref="N245" si="90">C245&amp;F245</f>
        <v>C</v>
      </c>
      <c r="O245" s="41" t="str">
        <f t="shared" ref="O245" si="91">C245&amp;D245&amp;F245</f>
        <v>C</v>
      </c>
      <c r="P245" s="88"/>
    </row>
    <row r="246" spans="1:22" s="2" customFormat="1" ht="41.25" customHeight="1">
      <c r="A246" s="259" t="s">
        <v>226</v>
      </c>
      <c r="B246" s="246" t="s">
        <v>227</v>
      </c>
      <c r="C246" s="118" t="s">
        <v>74</v>
      </c>
      <c r="D246" s="203"/>
      <c r="E246" s="155"/>
      <c r="F246" s="155"/>
      <c r="G246" s="156"/>
      <c r="H246" s="219"/>
      <c r="I246" s="12" t="str">
        <f t="shared" si="43"/>
        <v>-</v>
      </c>
      <c r="J246" s="41" t="str">
        <f t="shared" ref="J246:J251" si="92">C246&amp;G246</f>
        <v>C</v>
      </c>
      <c r="K246" s="41" t="str">
        <f t="shared" ref="K246:K251" si="93">D246&amp;G246</f>
        <v/>
      </c>
      <c r="L246" s="41" t="str">
        <f t="shared" ref="L246:L251" si="94">C246&amp;E246</f>
        <v>C</v>
      </c>
      <c r="M246" s="41" t="str">
        <f t="shared" ref="M246:M251" si="95">C246&amp;D246&amp;E246</f>
        <v>C</v>
      </c>
      <c r="N246" s="41" t="str">
        <f t="shared" ref="N246:N251" si="96">C246&amp;F246</f>
        <v>C</v>
      </c>
      <c r="O246" s="41" t="str">
        <f t="shared" ref="O246:O251" si="97">C246&amp;D246&amp;F246</f>
        <v>C</v>
      </c>
      <c r="P246" s="88"/>
    </row>
    <row r="247" spans="1:22" s="2" customFormat="1" ht="76.5" customHeight="1">
      <c r="A247" s="259" t="s">
        <v>228</v>
      </c>
      <c r="B247" s="246" t="s">
        <v>229</v>
      </c>
      <c r="C247" s="118" t="s">
        <v>74</v>
      </c>
      <c r="D247" s="203"/>
      <c r="E247" s="155"/>
      <c r="F247" s="155"/>
      <c r="G247" s="156"/>
      <c r="H247" s="219"/>
      <c r="I247" s="12" t="str">
        <f t="shared" si="43"/>
        <v>-</v>
      </c>
      <c r="J247" s="41" t="str">
        <f t="shared" si="92"/>
        <v>C</v>
      </c>
      <c r="K247" s="41" t="str">
        <f t="shared" si="93"/>
        <v/>
      </c>
      <c r="L247" s="41" t="str">
        <f t="shared" si="94"/>
        <v>C</v>
      </c>
      <c r="M247" s="41" t="str">
        <f t="shared" si="95"/>
        <v>C</v>
      </c>
      <c r="N247" s="41" t="str">
        <f t="shared" si="96"/>
        <v>C</v>
      </c>
      <c r="O247" s="41" t="str">
        <f t="shared" si="97"/>
        <v>C</v>
      </c>
      <c r="P247" s="88"/>
    </row>
    <row r="248" spans="1:22" s="2" customFormat="1" ht="41.25" customHeight="1">
      <c r="A248" s="259" t="s">
        <v>230</v>
      </c>
      <c r="B248" s="246" t="s">
        <v>231</v>
      </c>
      <c r="C248" s="118" t="s">
        <v>74</v>
      </c>
      <c r="D248" s="203"/>
      <c r="E248" s="155"/>
      <c r="F248" s="155"/>
      <c r="G248" s="156"/>
      <c r="H248" s="219"/>
      <c r="I248" s="12" t="str">
        <f t="shared" si="43"/>
        <v>-</v>
      </c>
      <c r="J248" s="41" t="str">
        <f t="shared" si="92"/>
        <v>C</v>
      </c>
      <c r="K248" s="41" t="str">
        <f t="shared" si="93"/>
        <v/>
      </c>
      <c r="L248" s="41" t="str">
        <f t="shared" si="94"/>
        <v>C</v>
      </c>
      <c r="M248" s="41" t="str">
        <f t="shared" si="95"/>
        <v>C</v>
      </c>
      <c r="N248" s="41" t="str">
        <f t="shared" si="96"/>
        <v>C</v>
      </c>
      <c r="O248" s="41" t="str">
        <f t="shared" si="97"/>
        <v>C</v>
      </c>
      <c r="P248" s="88"/>
    </row>
    <row r="249" spans="1:22" s="2" customFormat="1" ht="41.25" customHeight="1">
      <c r="A249" s="259" t="s">
        <v>232</v>
      </c>
      <c r="B249" s="246" t="s">
        <v>233</v>
      </c>
      <c r="C249" s="118" t="s">
        <v>74</v>
      </c>
      <c r="D249" s="203"/>
      <c r="E249" s="155"/>
      <c r="F249" s="155"/>
      <c r="G249" s="156"/>
      <c r="H249" s="219"/>
      <c r="I249" s="12" t="str">
        <f t="shared" si="43"/>
        <v>-</v>
      </c>
      <c r="J249" s="41" t="str">
        <f t="shared" si="92"/>
        <v>C</v>
      </c>
      <c r="K249" s="41" t="str">
        <f t="shared" si="93"/>
        <v/>
      </c>
      <c r="L249" s="41" t="str">
        <f t="shared" si="94"/>
        <v>C</v>
      </c>
      <c r="M249" s="41" t="str">
        <f t="shared" si="95"/>
        <v>C</v>
      </c>
      <c r="N249" s="41" t="str">
        <f t="shared" si="96"/>
        <v>C</v>
      </c>
      <c r="O249" s="41" t="str">
        <f t="shared" si="97"/>
        <v>C</v>
      </c>
      <c r="P249" s="88"/>
      <c r="V249" s="282"/>
    </row>
    <row r="250" spans="1:22" s="2" customFormat="1" ht="41.25" customHeight="1">
      <c r="A250" s="259" t="s">
        <v>234</v>
      </c>
      <c r="B250" s="246" t="s">
        <v>235</v>
      </c>
      <c r="C250" s="118" t="s">
        <v>74</v>
      </c>
      <c r="D250" s="203"/>
      <c r="E250" s="155"/>
      <c r="F250" s="155"/>
      <c r="G250" s="156"/>
      <c r="H250" s="219"/>
      <c r="I250" s="12" t="str">
        <f t="shared" si="43"/>
        <v>-</v>
      </c>
      <c r="J250" s="41" t="str">
        <f t="shared" si="92"/>
        <v>C</v>
      </c>
      <c r="K250" s="41" t="str">
        <f t="shared" si="93"/>
        <v/>
      </c>
      <c r="L250" s="41" t="str">
        <f t="shared" si="94"/>
        <v>C</v>
      </c>
      <c r="M250" s="41" t="str">
        <f t="shared" si="95"/>
        <v>C</v>
      </c>
      <c r="N250" s="41" t="str">
        <f t="shared" si="96"/>
        <v>C</v>
      </c>
      <c r="O250" s="41" t="str">
        <f t="shared" si="97"/>
        <v>C</v>
      </c>
      <c r="P250" s="88"/>
    </row>
    <row r="251" spans="1:22" s="2" customFormat="1" ht="41.25" customHeight="1">
      <c r="A251" s="260" t="s">
        <v>236</v>
      </c>
      <c r="B251" s="247" t="s">
        <v>237</v>
      </c>
      <c r="C251" s="121" t="s">
        <v>74</v>
      </c>
      <c r="D251" s="209"/>
      <c r="E251" s="161"/>
      <c r="F251" s="161"/>
      <c r="G251" s="162"/>
      <c r="H251" s="220"/>
      <c r="I251" s="12" t="str">
        <f t="shared" si="43"/>
        <v>-</v>
      </c>
      <c r="J251" s="41" t="str">
        <f t="shared" si="92"/>
        <v>C</v>
      </c>
      <c r="K251" s="41" t="str">
        <f t="shared" si="93"/>
        <v/>
      </c>
      <c r="L251" s="41" t="str">
        <f t="shared" si="94"/>
        <v>C</v>
      </c>
      <c r="M251" s="41" t="str">
        <f t="shared" si="95"/>
        <v>C</v>
      </c>
      <c r="N251" s="41" t="str">
        <f t="shared" si="96"/>
        <v>C</v>
      </c>
      <c r="O251" s="41" t="str">
        <f t="shared" si="97"/>
        <v>C</v>
      </c>
      <c r="P251" s="88"/>
    </row>
    <row r="252" spans="1:22" s="2" customFormat="1" ht="26.25" customHeight="1" thickBot="1">
      <c r="A252" s="261"/>
      <c r="B252" s="190" t="s">
        <v>238</v>
      </c>
      <c r="C252" s="175" t="s">
        <v>74</v>
      </c>
      <c r="D252" s="175" t="s">
        <v>75</v>
      </c>
      <c r="E252" s="175" t="s">
        <v>52</v>
      </c>
      <c r="F252" s="175" t="s">
        <v>76</v>
      </c>
      <c r="G252" s="175" t="s">
        <v>53</v>
      </c>
      <c r="H252" s="175" t="s">
        <v>77</v>
      </c>
      <c r="I252" s="98"/>
      <c r="J252" s="91"/>
      <c r="K252" s="91"/>
      <c r="L252" s="91"/>
      <c r="M252" s="91"/>
      <c r="N252" s="91"/>
      <c r="O252" s="91"/>
      <c r="P252" s="88"/>
    </row>
    <row r="253" spans="1:22" s="2" customFormat="1" ht="93" customHeight="1">
      <c r="A253" s="262" t="s">
        <v>239</v>
      </c>
      <c r="B253" s="248" t="s">
        <v>601</v>
      </c>
      <c r="C253" s="115" t="s">
        <v>74</v>
      </c>
      <c r="D253" s="201"/>
      <c r="E253" s="178"/>
      <c r="F253" s="178"/>
      <c r="G253" s="179"/>
      <c r="H253" s="180"/>
      <c r="I253" s="12" t="str">
        <f t="shared" si="43"/>
        <v>-</v>
      </c>
      <c r="J253" s="41" t="str">
        <f t="shared" ref="J253" si="98">C253&amp;G253</f>
        <v>C</v>
      </c>
      <c r="K253" s="41" t="str">
        <f t="shared" ref="K253" si="99">D253&amp;G253</f>
        <v/>
      </c>
      <c r="L253" s="41" t="str">
        <f t="shared" ref="L253" si="100">C253&amp;E253</f>
        <v>C</v>
      </c>
      <c r="M253" s="41" t="str">
        <f t="shared" ref="M253" si="101">C253&amp;D253&amp;E253</f>
        <v>C</v>
      </c>
      <c r="N253" s="41" t="str">
        <f t="shared" ref="N253" si="102">C253&amp;F253</f>
        <v>C</v>
      </c>
      <c r="O253" s="41" t="str">
        <f t="shared" ref="O253" si="103">C253&amp;D253&amp;F253</f>
        <v>C</v>
      </c>
      <c r="P253" s="88"/>
    </row>
    <row r="254" spans="1:22" s="2" customFormat="1" ht="77.25" customHeight="1">
      <c r="A254" s="263" t="s">
        <v>240</v>
      </c>
      <c r="B254" s="249" t="s">
        <v>241</v>
      </c>
      <c r="C254" s="118" t="s">
        <v>74</v>
      </c>
      <c r="D254" s="203"/>
      <c r="E254" s="155"/>
      <c r="F254" s="155"/>
      <c r="G254" s="156"/>
      <c r="H254" s="183"/>
      <c r="I254" s="12" t="str">
        <f t="shared" si="43"/>
        <v>-</v>
      </c>
      <c r="J254" s="41" t="str">
        <f t="shared" ref="J254:J255" si="104">C254&amp;G254</f>
        <v>C</v>
      </c>
      <c r="K254" s="41" t="str">
        <f t="shared" ref="K254:K255" si="105">D254&amp;G254</f>
        <v/>
      </c>
      <c r="L254" s="41" t="str">
        <f t="shared" ref="L254:L255" si="106">C254&amp;E254</f>
        <v>C</v>
      </c>
      <c r="M254" s="41" t="str">
        <f t="shared" ref="M254:M255" si="107">C254&amp;D254&amp;E254</f>
        <v>C</v>
      </c>
      <c r="N254" s="41" t="str">
        <f t="shared" ref="N254:N255" si="108">C254&amp;F254</f>
        <v>C</v>
      </c>
      <c r="O254" s="41" t="str">
        <f t="shared" ref="O254:O255" si="109">C254&amp;D254&amp;F254</f>
        <v>C</v>
      </c>
      <c r="P254" s="88"/>
    </row>
    <row r="255" spans="1:22" s="2" customFormat="1" ht="73.5" customHeight="1">
      <c r="A255" s="264" t="s">
        <v>242</v>
      </c>
      <c r="B255" s="250" t="s">
        <v>243</v>
      </c>
      <c r="C255" s="121" t="s">
        <v>74</v>
      </c>
      <c r="D255" s="207"/>
      <c r="E255" s="161"/>
      <c r="F255" s="161"/>
      <c r="G255" s="162"/>
      <c r="H255" s="208"/>
      <c r="I255" s="12" t="str">
        <f t="shared" si="43"/>
        <v>-</v>
      </c>
      <c r="J255" s="41" t="str">
        <f t="shared" si="104"/>
        <v>C</v>
      </c>
      <c r="K255" s="41" t="str">
        <f t="shared" si="105"/>
        <v/>
      </c>
      <c r="L255" s="41" t="str">
        <f t="shared" si="106"/>
        <v>C</v>
      </c>
      <c r="M255" s="41" t="str">
        <f t="shared" si="107"/>
        <v>C</v>
      </c>
      <c r="N255" s="41" t="str">
        <f t="shared" si="108"/>
        <v>C</v>
      </c>
      <c r="O255" s="41" t="str">
        <f t="shared" si="109"/>
        <v>C</v>
      </c>
      <c r="P255" s="88"/>
    </row>
    <row r="256" spans="1:22" s="2" customFormat="1" ht="33" customHeight="1" thickBot="1">
      <c r="A256" s="265"/>
      <c r="B256" s="190" t="s">
        <v>244</v>
      </c>
      <c r="C256" s="175" t="s">
        <v>74</v>
      </c>
      <c r="D256" s="175" t="s">
        <v>75</v>
      </c>
      <c r="E256" s="175" t="s">
        <v>52</v>
      </c>
      <c r="F256" s="175" t="s">
        <v>76</v>
      </c>
      <c r="G256" s="175" t="s">
        <v>53</v>
      </c>
      <c r="H256" s="175" t="s">
        <v>77</v>
      </c>
      <c r="I256" s="98"/>
      <c r="J256" s="91"/>
      <c r="K256" s="91"/>
      <c r="L256" s="91"/>
      <c r="M256" s="91"/>
      <c r="N256" s="91"/>
      <c r="O256" s="91"/>
      <c r="P256" s="88"/>
    </row>
    <row r="257" spans="1:15760" s="2" customFormat="1" ht="68.25" customHeight="1">
      <c r="A257" s="266" t="s">
        <v>245</v>
      </c>
      <c r="B257" s="251" t="s">
        <v>246</v>
      </c>
      <c r="C257" s="115" t="s">
        <v>74</v>
      </c>
      <c r="D257" s="201"/>
      <c r="E257" s="178"/>
      <c r="F257" s="178"/>
      <c r="G257" s="179"/>
      <c r="H257" s="180"/>
      <c r="I257" s="12" t="str">
        <f t="shared" si="43"/>
        <v>-</v>
      </c>
      <c r="J257" s="41" t="str">
        <f t="shared" ref="J257:J264" si="110">C257&amp;G257</f>
        <v>C</v>
      </c>
      <c r="K257" s="41" t="str">
        <f t="shared" ref="K257:K264" si="111">D257&amp;G257</f>
        <v/>
      </c>
      <c r="L257" s="41" t="str">
        <f t="shared" ref="L257:L264" si="112">C257&amp;E257</f>
        <v>C</v>
      </c>
      <c r="M257" s="41" t="str">
        <f t="shared" ref="M257:M264" si="113">C257&amp;D257&amp;E257</f>
        <v>C</v>
      </c>
      <c r="N257" s="41" t="str">
        <f t="shared" ref="N257:N264" si="114">C257&amp;F257</f>
        <v>C</v>
      </c>
      <c r="O257" s="41" t="str">
        <f t="shared" ref="O257:O264" si="115">C257&amp;D257&amp;F257</f>
        <v>C</v>
      </c>
      <c r="P257" s="88"/>
    </row>
    <row r="258" spans="1:15760" s="2" customFormat="1" ht="52.5" customHeight="1">
      <c r="A258" s="267" t="s">
        <v>247</v>
      </c>
      <c r="B258" s="246" t="s">
        <v>248</v>
      </c>
      <c r="C258" s="118" t="s">
        <v>74</v>
      </c>
      <c r="D258" s="203"/>
      <c r="E258" s="155"/>
      <c r="F258" s="155"/>
      <c r="G258" s="156"/>
      <c r="H258" s="183"/>
      <c r="I258" s="12" t="str">
        <f t="shared" si="43"/>
        <v>-</v>
      </c>
      <c r="J258" s="41" t="str">
        <f t="shared" si="110"/>
        <v>C</v>
      </c>
      <c r="K258" s="41" t="str">
        <f t="shared" si="111"/>
        <v/>
      </c>
      <c r="L258" s="41" t="str">
        <f t="shared" si="112"/>
        <v>C</v>
      </c>
      <c r="M258" s="41" t="str">
        <f t="shared" si="113"/>
        <v>C</v>
      </c>
      <c r="N258" s="41" t="str">
        <f t="shared" si="114"/>
        <v>C</v>
      </c>
      <c r="O258" s="41" t="str">
        <f t="shared" si="115"/>
        <v>C</v>
      </c>
      <c r="P258" s="88"/>
    </row>
    <row r="259" spans="1:15760" s="2" customFormat="1" ht="53.25" customHeight="1">
      <c r="A259" s="268" t="s">
        <v>249</v>
      </c>
      <c r="B259" s="246" t="s">
        <v>250</v>
      </c>
      <c r="C259" s="118" t="s">
        <v>74</v>
      </c>
      <c r="D259" s="203"/>
      <c r="E259" s="155"/>
      <c r="F259" s="155"/>
      <c r="G259" s="156"/>
      <c r="H259" s="183"/>
      <c r="I259" s="12" t="str">
        <f t="shared" si="43"/>
        <v>-</v>
      </c>
      <c r="J259" s="41" t="str">
        <f t="shared" si="110"/>
        <v>C</v>
      </c>
      <c r="K259" s="41" t="str">
        <f t="shared" si="111"/>
        <v/>
      </c>
      <c r="L259" s="41" t="str">
        <f t="shared" si="112"/>
        <v>C</v>
      </c>
      <c r="M259" s="41" t="str">
        <f t="shared" si="113"/>
        <v>C</v>
      </c>
      <c r="N259" s="41" t="str">
        <f t="shared" si="114"/>
        <v>C</v>
      </c>
      <c r="O259" s="41" t="str">
        <f t="shared" si="115"/>
        <v>C</v>
      </c>
      <c r="P259" s="88"/>
    </row>
    <row r="260" spans="1:15760" s="2" customFormat="1" ht="89.25" customHeight="1">
      <c r="A260" s="267" t="s">
        <v>251</v>
      </c>
      <c r="B260" s="246" t="s">
        <v>602</v>
      </c>
      <c r="C260" s="118" t="s">
        <v>74</v>
      </c>
      <c r="D260" s="203"/>
      <c r="E260" s="155"/>
      <c r="F260" s="155"/>
      <c r="G260" s="156"/>
      <c r="H260" s="183"/>
      <c r="I260" s="12" t="str">
        <f t="shared" si="43"/>
        <v>-</v>
      </c>
      <c r="J260" s="41" t="str">
        <f t="shared" si="110"/>
        <v>C</v>
      </c>
      <c r="K260" s="41" t="str">
        <f t="shared" si="111"/>
        <v/>
      </c>
      <c r="L260" s="41" t="str">
        <f t="shared" si="112"/>
        <v>C</v>
      </c>
      <c r="M260" s="41" t="str">
        <f t="shared" si="113"/>
        <v>C</v>
      </c>
      <c r="N260" s="41" t="str">
        <f t="shared" si="114"/>
        <v>C</v>
      </c>
      <c r="O260" s="41" t="str">
        <f t="shared" si="115"/>
        <v>C</v>
      </c>
      <c r="P260" s="88"/>
    </row>
    <row r="261" spans="1:15760" s="2" customFormat="1" ht="55.5" customHeight="1">
      <c r="A261" s="268" t="s">
        <v>252</v>
      </c>
      <c r="B261" s="246" t="s">
        <v>253</v>
      </c>
      <c r="C261" s="118" t="s">
        <v>74</v>
      </c>
      <c r="D261" s="203"/>
      <c r="E261" s="155"/>
      <c r="F261" s="155"/>
      <c r="G261" s="156"/>
      <c r="H261" s="183"/>
      <c r="I261" s="12" t="str">
        <f t="shared" si="43"/>
        <v>-</v>
      </c>
      <c r="J261" s="41" t="str">
        <f t="shared" si="110"/>
        <v>C</v>
      </c>
      <c r="K261" s="41" t="str">
        <f t="shared" si="111"/>
        <v/>
      </c>
      <c r="L261" s="41" t="str">
        <f t="shared" si="112"/>
        <v>C</v>
      </c>
      <c r="M261" s="41" t="str">
        <f t="shared" si="113"/>
        <v>C</v>
      </c>
      <c r="N261" s="41" t="str">
        <f t="shared" si="114"/>
        <v>C</v>
      </c>
      <c r="O261" s="41" t="str">
        <f t="shared" si="115"/>
        <v>C</v>
      </c>
      <c r="P261" s="88"/>
    </row>
    <row r="262" spans="1:15760" s="2" customFormat="1" ht="55.5" customHeight="1">
      <c r="A262" s="267" t="s">
        <v>254</v>
      </c>
      <c r="B262" s="246" t="s">
        <v>255</v>
      </c>
      <c r="C262" s="118" t="s">
        <v>74</v>
      </c>
      <c r="D262" s="203"/>
      <c r="E262" s="155"/>
      <c r="F262" s="155"/>
      <c r="G262" s="156"/>
      <c r="H262" s="183"/>
      <c r="I262" s="12" t="str">
        <f t="shared" si="43"/>
        <v>-</v>
      </c>
      <c r="J262" s="41" t="str">
        <f t="shared" si="110"/>
        <v>C</v>
      </c>
      <c r="K262" s="41" t="str">
        <f t="shared" si="111"/>
        <v/>
      </c>
      <c r="L262" s="41" t="str">
        <f t="shared" si="112"/>
        <v>C</v>
      </c>
      <c r="M262" s="41" t="str">
        <f t="shared" si="113"/>
        <v>C</v>
      </c>
      <c r="N262" s="41" t="str">
        <f t="shared" si="114"/>
        <v>C</v>
      </c>
      <c r="O262" s="41" t="str">
        <f t="shared" si="115"/>
        <v>C</v>
      </c>
      <c r="P262" s="88"/>
    </row>
    <row r="263" spans="1:15760" s="2" customFormat="1" ht="50.25" customHeight="1">
      <c r="A263" s="268" t="s">
        <v>256</v>
      </c>
      <c r="B263" s="246" t="s">
        <v>257</v>
      </c>
      <c r="C263" s="118" t="s">
        <v>74</v>
      </c>
      <c r="D263" s="203"/>
      <c r="E263" s="155"/>
      <c r="F263" s="155"/>
      <c r="G263" s="156"/>
      <c r="H263" s="183"/>
      <c r="I263" s="12" t="str">
        <f t="shared" si="43"/>
        <v>-</v>
      </c>
      <c r="J263" s="41" t="str">
        <f t="shared" si="110"/>
        <v>C</v>
      </c>
      <c r="K263" s="41" t="str">
        <f t="shared" si="111"/>
        <v/>
      </c>
      <c r="L263" s="41" t="str">
        <f t="shared" si="112"/>
        <v>C</v>
      </c>
      <c r="M263" s="41" t="str">
        <f t="shared" si="113"/>
        <v>C</v>
      </c>
      <c r="N263" s="41" t="str">
        <f t="shared" si="114"/>
        <v>C</v>
      </c>
      <c r="O263" s="41" t="str">
        <f t="shared" si="115"/>
        <v>C</v>
      </c>
      <c r="P263" s="88"/>
    </row>
    <row r="264" spans="1:15760" s="2" customFormat="1" ht="50.25" customHeight="1">
      <c r="A264" s="269" t="s">
        <v>258</v>
      </c>
      <c r="B264" s="247" t="s">
        <v>259</v>
      </c>
      <c r="C264" s="121" t="s">
        <v>74</v>
      </c>
      <c r="D264" s="209"/>
      <c r="E264" s="161"/>
      <c r="F264" s="161"/>
      <c r="G264" s="162"/>
      <c r="H264" s="208"/>
      <c r="I264" s="12" t="str">
        <f t="shared" si="43"/>
        <v>-</v>
      </c>
      <c r="J264" s="41" t="str">
        <f t="shared" si="110"/>
        <v>C</v>
      </c>
      <c r="K264" s="41" t="str">
        <f t="shared" si="111"/>
        <v/>
      </c>
      <c r="L264" s="41" t="str">
        <f t="shared" si="112"/>
        <v>C</v>
      </c>
      <c r="M264" s="41" t="str">
        <f t="shared" si="113"/>
        <v>C</v>
      </c>
      <c r="N264" s="41" t="str">
        <f t="shared" si="114"/>
        <v>C</v>
      </c>
      <c r="O264" s="41" t="str">
        <f t="shared" si="115"/>
        <v>C</v>
      </c>
      <c r="P264" s="88"/>
    </row>
    <row r="265" spans="1:15760" s="2" customFormat="1" ht="33" customHeight="1" thickBot="1">
      <c r="A265" s="261"/>
      <c r="B265" s="174" t="s">
        <v>260</v>
      </c>
      <c r="C265" s="175" t="s">
        <v>74</v>
      </c>
      <c r="D265" s="175" t="s">
        <v>75</v>
      </c>
      <c r="E265" s="175" t="s">
        <v>52</v>
      </c>
      <c r="F265" s="175" t="s">
        <v>76</v>
      </c>
      <c r="G265" s="175" t="s">
        <v>53</v>
      </c>
      <c r="H265" s="175" t="s">
        <v>77</v>
      </c>
      <c r="I265" s="98"/>
      <c r="J265" s="91"/>
      <c r="K265" s="91"/>
      <c r="L265" s="91"/>
      <c r="M265" s="91"/>
      <c r="N265" s="91"/>
      <c r="O265" s="91"/>
      <c r="P265" s="88"/>
    </row>
    <row r="266" spans="1:15760" s="2" customFormat="1" ht="56.25" customHeight="1">
      <c r="A266" s="270" t="s">
        <v>261</v>
      </c>
      <c r="B266" s="251" t="s">
        <v>262</v>
      </c>
      <c r="C266" s="115" t="s">
        <v>74</v>
      </c>
      <c r="D266" s="201"/>
      <c r="E266" s="178"/>
      <c r="F266" s="178"/>
      <c r="G266" s="179"/>
      <c r="H266" s="180"/>
      <c r="I266" s="12" t="str">
        <f t="shared" si="43"/>
        <v>-</v>
      </c>
      <c r="J266" s="41" t="str">
        <f t="shared" ref="J266" si="116">C266&amp;G266</f>
        <v>C</v>
      </c>
      <c r="K266" s="41" t="str">
        <f t="shared" ref="K266" si="117">D266&amp;G266</f>
        <v/>
      </c>
      <c r="L266" s="41" t="str">
        <f t="shared" ref="L266" si="118">C266&amp;E266</f>
        <v>C</v>
      </c>
      <c r="M266" s="41" t="str">
        <f t="shared" ref="M266" si="119">C266&amp;D266&amp;E266</f>
        <v>C</v>
      </c>
      <c r="N266" s="41" t="str">
        <f t="shared" ref="N266" si="120">C266&amp;F266</f>
        <v>C</v>
      </c>
      <c r="O266" s="41" t="str">
        <f t="shared" ref="O266" si="121">C266&amp;D266&amp;F266</f>
        <v>C</v>
      </c>
      <c r="P266" s="88"/>
    </row>
    <row r="267" spans="1:15760" s="8" customFormat="1" ht="54.75" customHeight="1">
      <c r="A267" s="271" t="s">
        <v>263</v>
      </c>
      <c r="B267" s="249" t="s">
        <v>264</v>
      </c>
      <c r="C267" s="118" t="s">
        <v>74</v>
      </c>
      <c r="D267" s="204"/>
      <c r="E267" s="155"/>
      <c r="F267" s="155"/>
      <c r="G267" s="156"/>
      <c r="H267" s="183"/>
      <c r="I267" s="12" t="str">
        <f t="shared" si="43"/>
        <v>-</v>
      </c>
      <c r="J267" s="41" t="str">
        <f t="shared" ref="J267:J280" si="122">C267&amp;G267</f>
        <v>C</v>
      </c>
      <c r="K267" s="41" t="str">
        <f t="shared" ref="K267:K280" si="123">D267&amp;G267</f>
        <v/>
      </c>
      <c r="L267" s="41" t="str">
        <f t="shared" ref="L267:L280" si="124">C267&amp;E267</f>
        <v>C</v>
      </c>
      <c r="M267" s="41" t="str">
        <f t="shared" ref="M267:M280" si="125">C267&amp;D267&amp;E267</f>
        <v>C</v>
      </c>
      <c r="N267" s="41" t="str">
        <f t="shared" ref="N267:N280" si="126">C267&amp;F267</f>
        <v>C</v>
      </c>
      <c r="O267" s="41" t="str">
        <f t="shared" ref="O267:O280" si="127">C267&amp;D267&amp;F267</f>
        <v>C</v>
      </c>
      <c r="P267" s="89"/>
    </row>
    <row r="268" spans="1:15760" s="8" customFormat="1" ht="52.5" customHeight="1">
      <c r="A268" s="271" t="s">
        <v>265</v>
      </c>
      <c r="B268" s="249" t="s">
        <v>266</v>
      </c>
      <c r="C268" s="118" t="s">
        <v>74</v>
      </c>
      <c r="D268" s="204"/>
      <c r="E268" s="155"/>
      <c r="F268" s="155"/>
      <c r="G268" s="156"/>
      <c r="H268" s="219"/>
      <c r="I268" s="12" t="str">
        <f t="shared" si="43"/>
        <v>-</v>
      </c>
      <c r="J268" s="41" t="str">
        <f t="shared" si="122"/>
        <v>C</v>
      </c>
      <c r="K268" s="41" t="str">
        <f t="shared" si="123"/>
        <v/>
      </c>
      <c r="L268" s="41" t="str">
        <f t="shared" si="124"/>
        <v>C</v>
      </c>
      <c r="M268" s="41" t="str">
        <f t="shared" si="125"/>
        <v>C</v>
      </c>
      <c r="N268" s="41" t="str">
        <f t="shared" si="126"/>
        <v>C</v>
      </c>
      <c r="O268" s="41" t="str">
        <f t="shared" si="127"/>
        <v>C</v>
      </c>
      <c r="P268" s="89"/>
    </row>
    <row r="269" spans="1:15760" s="8" customFormat="1" ht="50.25" customHeight="1">
      <c r="A269" s="271" t="s">
        <v>267</v>
      </c>
      <c r="B269" s="249" t="s">
        <v>268</v>
      </c>
      <c r="C269" s="118" t="s">
        <v>74</v>
      </c>
      <c r="D269" s="204"/>
      <c r="E269" s="155"/>
      <c r="F269" s="155"/>
      <c r="G269" s="156"/>
      <c r="H269" s="219"/>
      <c r="I269" s="12" t="str">
        <f t="shared" si="43"/>
        <v>-</v>
      </c>
      <c r="J269" s="41" t="str">
        <f t="shared" si="122"/>
        <v>C</v>
      </c>
      <c r="K269" s="41" t="str">
        <f t="shared" si="123"/>
        <v/>
      </c>
      <c r="L269" s="41" t="str">
        <f t="shared" si="124"/>
        <v>C</v>
      </c>
      <c r="M269" s="41" t="str">
        <f t="shared" si="125"/>
        <v>C</v>
      </c>
      <c r="N269" s="41" t="str">
        <f t="shared" si="126"/>
        <v>C</v>
      </c>
      <c r="O269" s="41" t="str">
        <f t="shared" si="127"/>
        <v>C</v>
      </c>
      <c r="P269" s="89"/>
    </row>
    <row r="270" spans="1:15760" s="8" customFormat="1" ht="56.25" customHeight="1">
      <c r="A270" s="271" t="s">
        <v>269</v>
      </c>
      <c r="B270" s="249" t="s">
        <v>270</v>
      </c>
      <c r="C270" s="118" t="s">
        <v>74</v>
      </c>
      <c r="D270" s="204"/>
      <c r="E270" s="155"/>
      <c r="F270" s="155"/>
      <c r="G270" s="156"/>
      <c r="H270" s="183"/>
      <c r="I270" s="12" t="str">
        <f t="shared" si="43"/>
        <v>-</v>
      </c>
      <c r="J270" s="41" t="str">
        <f t="shared" si="122"/>
        <v>C</v>
      </c>
      <c r="K270" s="41" t="str">
        <f t="shared" si="123"/>
        <v/>
      </c>
      <c r="L270" s="41" t="str">
        <f t="shared" si="124"/>
        <v>C</v>
      </c>
      <c r="M270" s="41" t="str">
        <f t="shared" si="125"/>
        <v>C</v>
      </c>
      <c r="N270" s="41" t="str">
        <f t="shared" si="126"/>
        <v>C</v>
      </c>
      <c r="O270" s="41" t="str">
        <f t="shared" si="127"/>
        <v>C</v>
      </c>
      <c r="P270" s="89"/>
    </row>
    <row r="271" spans="1:15760" s="8" customFormat="1" ht="59.25" customHeight="1">
      <c r="A271" s="271" t="s">
        <v>271</v>
      </c>
      <c r="B271" s="249" t="s">
        <v>272</v>
      </c>
      <c r="C271" s="118" t="s">
        <v>74</v>
      </c>
      <c r="D271" s="222"/>
      <c r="E271" s="155"/>
      <c r="F271" s="155"/>
      <c r="G271" s="156"/>
      <c r="H271" s="158"/>
      <c r="I271" s="12" t="str">
        <f t="shared" si="43"/>
        <v>-</v>
      </c>
      <c r="J271" s="41" t="str">
        <f t="shared" si="122"/>
        <v>C</v>
      </c>
      <c r="K271" s="41" t="str">
        <f t="shared" si="123"/>
        <v/>
      </c>
      <c r="L271" s="41" t="str">
        <f t="shared" si="124"/>
        <v>C</v>
      </c>
      <c r="M271" s="41" t="str">
        <f t="shared" si="125"/>
        <v>C</v>
      </c>
      <c r="N271" s="41" t="str">
        <f t="shared" si="126"/>
        <v>C</v>
      </c>
      <c r="O271" s="41" t="str">
        <f t="shared" si="127"/>
        <v>C</v>
      </c>
      <c r="P271" s="84"/>
      <c r="Q271" s="10"/>
      <c r="R271" s="11"/>
      <c r="S271" s="10"/>
      <c r="T271" s="11"/>
      <c r="U271" s="10"/>
      <c r="V271" s="11"/>
      <c r="W271" s="10"/>
      <c r="X271" s="11"/>
      <c r="Y271" s="10"/>
      <c r="Z271" s="11"/>
      <c r="AA271" s="10"/>
      <c r="AB271" s="11"/>
      <c r="AC271" s="10"/>
      <c r="AD271" s="11"/>
      <c r="AE271" s="10"/>
      <c r="AF271" s="11"/>
      <c r="AG271" s="10"/>
      <c r="AH271" s="11"/>
      <c r="AI271" s="10"/>
      <c r="AJ271" s="11"/>
      <c r="AK271" s="10"/>
      <c r="AL271" s="11"/>
      <c r="AM271" s="10"/>
      <c r="AN271" s="11"/>
      <c r="AO271" s="10"/>
      <c r="AP271" s="11"/>
      <c r="AQ271" s="10"/>
      <c r="AR271" s="11"/>
      <c r="AS271" s="10"/>
      <c r="AT271" s="11"/>
      <c r="AU271" s="10"/>
      <c r="AV271" s="11"/>
      <c r="AW271" s="10"/>
      <c r="AX271" s="11"/>
      <c r="AY271" s="10"/>
      <c r="AZ271" s="11"/>
      <c r="BA271" s="10"/>
      <c r="BB271" s="11"/>
      <c r="BC271" s="10"/>
      <c r="BD271" s="11"/>
      <c r="BE271" s="10"/>
      <c r="BF271" s="11"/>
      <c r="BG271" s="10"/>
      <c r="BH271" s="11"/>
      <c r="BI271" s="10"/>
      <c r="BJ271" s="11"/>
      <c r="BK271" s="10"/>
      <c r="BL271" s="11"/>
      <c r="BM271" s="10"/>
      <c r="BN271" s="11"/>
      <c r="BO271" s="10"/>
      <c r="BP271" s="11"/>
      <c r="BQ271" s="10"/>
      <c r="BR271" s="11"/>
      <c r="BS271" s="10"/>
      <c r="BT271" s="11"/>
      <c r="BU271" s="10"/>
      <c r="BV271" s="11"/>
      <c r="BW271" s="10"/>
      <c r="BX271" s="11"/>
      <c r="BY271" s="10"/>
      <c r="BZ271" s="11"/>
      <c r="CA271" s="10"/>
      <c r="CB271" s="11"/>
      <c r="CC271" s="10"/>
      <c r="CD271" s="11"/>
      <c r="CE271" s="10"/>
      <c r="CF271" s="11"/>
      <c r="CG271" s="10"/>
      <c r="CH271" s="11"/>
      <c r="CI271" s="10"/>
      <c r="CJ271" s="11"/>
      <c r="CK271" s="10"/>
      <c r="CL271" s="11"/>
      <c r="CM271" s="10"/>
      <c r="CN271" s="11"/>
      <c r="CO271" s="10"/>
      <c r="CP271" s="11"/>
      <c r="CQ271" s="10"/>
      <c r="CR271" s="11"/>
      <c r="CS271" s="10"/>
      <c r="CT271" s="11"/>
      <c r="CU271" s="10"/>
      <c r="CV271" s="11"/>
      <c r="CW271" s="10"/>
      <c r="CX271" s="11"/>
      <c r="CY271" s="10"/>
      <c r="CZ271" s="11"/>
      <c r="DA271" s="10"/>
      <c r="DB271" s="11"/>
      <c r="DC271" s="10"/>
      <c r="DD271" s="11"/>
      <c r="DE271" s="10"/>
      <c r="DF271" s="11"/>
      <c r="DG271" s="10"/>
      <c r="DH271" s="11"/>
      <c r="DI271" s="10"/>
      <c r="DJ271" s="11"/>
      <c r="DK271" s="10"/>
      <c r="DL271" s="11"/>
      <c r="DM271" s="10"/>
      <c r="DN271" s="11"/>
      <c r="DO271" s="10"/>
      <c r="DP271" s="11"/>
      <c r="DQ271" s="10"/>
      <c r="DR271" s="11"/>
      <c r="DS271" s="10"/>
      <c r="DT271" s="11"/>
      <c r="DU271" s="10"/>
      <c r="DV271" s="11"/>
      <c r="DW271" s="10"/>
      <c r="DX271" s="11"/>
      <c r="DY271" s="10"/>
      <c r="DZ271" s="11"/>
      <c r="EA271" s="10"/>
      <c r="EB271" s="11"/>
      <c r="EC271" s="10"/>
      <c r="ED271" s="11"/>
      <c r="EE271" s="10"/>
      <c r="EF271" s="11"/>
      <c r="EG271" s="9"/>
      <c r="EH271" s="7"/>
      <c r="EI271" s="6"/>
      <c r="EJ271" s="7"/>
      <c r="EK271" s="6"/>
      <c r="EL271" s="7"/>
      <c r="EM271" s="6"/>
      <c r="EN271" s="7"/>
      <c r="EO271" s="6"/>
      <c r="EP271" s="7"/>
      <c r="EQ271" s="6"/>
      <c r="ER271" s="7"/>
      <c r="ES271" s="6"/>
      <c r="ET271" s="7"/>
      <c r="EU271" s="6"/>
      <c r="EV271" s="7"/>
      <c r="EW271" s="6"/>
      <c r="EX271" s="7"/>
      <c r="EY271" s="6"/>
      <c r="EZ271" s="7"/>
      <c r="FA271" s="6"/>
      <c r="FB271" s="7"/>
      <c r="FC271" s="6"/>
      <c r="FD271" s="7"/>
      <c r="FE271" s="6"/>
      <c r="FF271" s="7"/>
      <c r="FG271" s="6"/>
      <c r="FH271" s="7"/>
      <c r="FI271" s="6"/>
      <c r="FJ271" s="7"/>
      <c r="FK271" s="6"/>
      <c r="FL271" s="7"/>
      <c r="FM271" s="6"/>
      <c r="FN271" s="7"/>
      <c r="FO271" s="6"/>
      <c r="FP271" s="7"/>
      <c r="FQ271" s="6"/>
      <c r="FR271" s="7"/>
      <c r="FS271" s="6"/>
      <c r="FT271" s="7"/>
      <c r="FU271" s="6"/>
      <c r="FV271" s="7"/>
      <c r="FW271" s="6"/>
      <c r="FX271" s="7"/>
      <c r="FY271" s="6"/>
      <c r="FZ271" s="7"/>
      <c r="GA271" s="6"/>
      <c r="GB271" s="7"/>
      <c r="GC271" s="6"/>
      <c r="GD271" s="7"/>
      <c r="GE271" s="6"/>
      <c r="GF271" s="7"/>
      <c r="GG271" s="6"/>
      <c r="GH271" s="7"/>
      <c r="GI271" s="6"/>
      <c r="GJ271" s="7"/>
      <c r="GK271" s="6"/>
      <c r="GL271" s="7"/>
      <c r="GM271" s="6"/>
      <c r="GN271" s="7"/>
      <c r="GO271" s="6"/>
      <c r="GP271" s="7"/>
      <c r="GQ271" s="6"/>
      <c r="GR271" s="7"/>
      <c r="GS271" s="6"/>
      <c r="GT271" s="7"/>
      <c r="GU271" s="6"/>
      <c r="GV271" s="7"/>
      <c r="GW271" s="6"/>
      <c r="GX271" s="7"/>
      <c r="GY271" s="6"/>
      <c r="GZ271" s="7"/>
      <c r="HA271" s="6"/>
      <c r="HB271" s="7"/>
      <c r="HC271" s="6"/>
      <c r="HD271" s="7"/>
      <c r="HE271" s="6"/>
      <c r="HF271" s="7"/>
      <c r="HG271" s="6"/>
      <c r="HH271" s="7"/>
      <c r="HI271" s="6"/>
      <c r="HJ271" s="7"/>
      <c r="HK271" s="6"/>
      <c r="HL271" s="7"/>
      <c r="HM271" s="6"/>
      <c r="HN271" s="7"/>
      <c r="HO271" s="6"/>
      <c r="HP271" s="7"/>
      <c r="HQ271" s="6"/>
      <c r="HR271" s="7"/>
      <c r="HS271" s="6"/>
      <c r="HT271" s="7"/>
      <c r="HU271" s="6"/>
      <c r="HV271" s="7"/>
      <c r="HW271" s="6"/>
      <c r="HX271" s="7"/>
      <c r="HY271" s="6"/>
      <c r="HZ271" s="7"/>
      <c r="IA271" s="6"/>
      <c r="IB271" s="7"/>
      <c r="IC271" s="6"/>
      <c r="ID271" s="7"/>
      <c r="IE271" s="6"/>
      <c r="IF271" s="7"/>
      <c r="IG271" s="6"/>
      <c r="IH271" s="7"/>
      <c r="II271" s="6"/>
      <c r="IJ271" s="7"/>
      <c r="IK271" s="6"/>
      <c r="IL271" s="7"/>
      <c r="IM271" s="6"/>
      <c r="IN271" s="7"/>
      <c r="IO271" s="6"/>
      <c r="IP271" s="7"/>
      <c r="IQ271" s="6"/>
      <c r="IR271" s="7"/>
      <c r="IS271" s="6"/>
      <c r="IT271" s="7"/>
      <c r="IU271" s="6"/>
      <c r="IV271" s="7"/>
      <c r="IW271" s="6"/>
      <c r="IX271" s="7"/>
      <c r="IY271" s="6"/>
      <c r="IZ271" s="7"/>
      <c r="JA271" s="6"/>
      <c r="JB271" s="7"/>
      <c r="JC271" s="6"/>
      <c r="JD271" s="7"/>
      <c r="JE271" s="6"/>
      <c r="JF271" s="7"/>
      <c r="JG271" s="6"/>
      <c r="JH271" s="7"/>
      <c r="JI271" s="6"/>
      <c r="JJ271" s="7"/>
      <c r="JK271" s="6"/>
      <c r="JL271" s="7"/>
      <c r="JM271" s="6"/>
      <c r="JN271" s="7"/>
      <c r="JO271" s="6"/>
      <c r="JP271" s="7"/>
      <c r="JQ271" s="6"/>
      <c r="JR271" s="7"/>
      <c r="JS271" s="6"/>
      <c r="JT271" s="7"/>
      <c r="JU271" s="6"/>
      <c r="JV271" s="7"/>
      <c r="JW271" s="6"/>
      <c r="JX271" s="7"/>
      <c r="JY271" s="6"/>
      <c r="JZ271" s="7"/>
      <c r="KA271" s="6"/>
      <c r="KB271" s="7"/>
      <c r="KC271" s="6"/>
      <c r="KD271" s="7"/>
      <c r="KE271" s="6"/>
      <c r="KF271" s="7"/>
      <c r="KG271" s="6"/>
      <c r="KH271" s="7"/>
      <c r="KI271" s="6"/>
      <c r="KJ271" s="7"/>
      <c r="KK271" s="6"/>
      <c r="KL271" s="7"/>
      <c r="KM271" s="6"/>
      <c r="KN271" s="7"/>
      <c r="KO271" s="6"/>
      <c r="KP271" s="7"/>
      <c r="KQ271" s="6"/>
      <c r="KR271" s="7"/>
      <c r="KS271" s="6"/>
      <c r="KT271" s="7"/>
      <c r="KU271" s="6"/>
      <c r="KV271" s="7"/>
      <c r="KW271" s="6"/>
      <c r="KX271" s="7"/>
      <c r="KY271" s="6"/>
      <c r="KZ271" s="7"/>
      <c r="LA271" s="6"/>
      <c r="LB271" s="7"/>
      <c r="LC271" s="6"/>
      <c r="LD271" s="7"/>
      <c r="LE271" s="6"/>
      <c r="LF271" s="7"/>
      <c r="LG271" s="6"/>
      <c r="LH271" s="7"/>
      <c r="LI271" s="6"/>
      <c r="LJ271" s="7"/>
      <c r="LK271" s="6"/>
      <c r="LL271" s="7"/>
      <c r="LM271" s="6"/>
      <c r="LN271" s="7"/>
      <c r="LO271" s="6"/>
      <c r="LP271" s="7"/>
      <c r="LQ271" s="6"/>
      <c r="LR271" s="7"/>
      <c r="LS271" s="6"/>
      <c r="LT271" s="7"/>
      <c r="LU271" s="6"/>
      <c r="LV271" s="7"/>
      <c r="LW271" s="6"/>
      <c r="LX271" s="7"/>
      <c r="LY271" s="6"/>
      <c r="LZ271" s="7"/>
      <c r="MA271" s="6"/>
      <c r="MB271" s="7"/>
      <c r="MC271" s="6"/>
      <c r="MD271" s="7"/>
      <c r="ME271" s="6"/>
      <c r="MF271" s="7"/>
      <c r="MG271" s="6"/>
      <c r="MH271" s="7"/>
      <c r="MI271" s="6"/>
      <c r="MJ271" s="7"/>
      <c r="MK271" s="6"/>
      <c r="ML271" s="7"/>
      <c r="MM271" s="6"/>
      <c r="MN271" s="7"/>
      <c r="MO271" s="6"/>
      <c r="MP271" s="7"/>
      <c r="MQ271" s="6"/>
      <c r="MR271" s="7"/>
      <c r="MS271" s="6"/>
      <c r="MT271" s="7"/>
      <c r="MU271" s="6"/>
      <c r="MV271" s="7"/>
      <c r="MW271" s="6"/>
      <c r="MX271" s="7"/>
      <c r="MY271" s="6"/>
      <c r="MZ271" s="7"/>
      <c r="NA271" s="6"/>
      <c r="NB271" s="7"/>
      <c r="NC271" s="6"/>
      <c r="ND271" s="7"/>
      <c r="NE271" s="6"/>
      <c r="NF271" s="7"/>
      <c r="NG271" s="6"/>
      <c r="NH271" s="7"/>
      <c r="NI271" s="6"/>
      <c r="NJ271" s="7"/>
      <c r="NK271" s="6"/>
      <c r="NL271" s="7"/>
      <c r="NM271" s="6"/>
      <c r="NN271" s="7"/>
      <c r="NO271" s="6"/>
      <c r="NP271" s="7"/>
      <c r="NQ271" s="6"/>
      <c r="NR271" s="7"/>
      <c r="NS271" s="6"/>
      <c r="NT271" s="7"/>
      <c r="NU271" s="6"/>
      <c r="NV271" s="7"/>
      <c r="NW271" s="6"/>
      <c r="NX271" s="7"/>
      <c r="NY271" s="6"/>
      <c r="NZ271" s="7"/>
      <c r="OA271" s="6"/>
      <c r="OB271" s="7"/>
      <c r="OC271" s="6"/>
      <c r="OD271" s="7"/>
      <c r="OE271" s="6"/>
      <c r="OF271" s="7"/>
      <c r="OG271" s="6"/>
      <c r="OH271" s="7"/>
      <c r="OI271" s="6"/>
      <c r="OJ271" s="7"/>
      <c r="OK271" s="6"/>
      <c r="OL271" s="7"/>
      <c r="OM271" s="6"/>
      <c r="ON271" s="7"/>
      <c r="OO271" s="6"/>
      <c r="OP271" s="7"/>
      <c r="OQ271" s="6"/>
      <c r="OR271" s="7"/>
      <c r="OS271" s="6"/>
      <c r="OT271" s="7"/>
      <c r="OU271" s="6"/>
      <c r="OV271" s="7"/>
      <c r="OW271" s="6"/>
      <c r="OX271" s="7"/>
      <c r="OY271" s="6"/>
      <c r="OZ271" s="7"/>
      <c r="PA271" s="6"/>
      <c r="PB271" s="7"/>
      <c r="PC271" s="6"/>
      <c r="PD271" s="7"/>
      <c r="PE271" s="6"/>
      <c r="PF271" s="7"/>
      <c r="PG271" s="6"/>
      <c r="PH271" s="7"/>
      <c r="PI271" s="6"/>
      <c r="PJ271" s="7"/>
      <c r="PK271" s="6"/>
      <c r="PL271" s="7"/>
      <c r="PM271" s="6"/>
      <c r="PN271" s="7"/>
      <c r="PO271" s="6"/>
      <c r="PP271" s="7"/>
      <c r="PQ271" s="6"/>
      <c r="PR271" s="7"/>
      <c r="PS271" s="6"/>
      <c r="PT271" s="7"/>
      <c r="PU271" s="6"/>
      <c r="PV271" s="7"/>
      <c r="PW271" s="6"/>
      <c r="PX271" s="7"/>
      <c r="PY271" s="6"/>
      <c r="PZ271" s="7"/>
      <c r="QA271" s="6"/>
      <c r="QB271" s="7"/>
      <c r="QC271" s="6"/>
      <c r="QD271" s="7"/>
      <c r="QE271" s="6"/>
      <c r="QF271" s="7"/>
      <c r="QG271" s="6"/>
      <c r="QH271" s="7"/>
      <c r="QI271" s="6"/>
      <c r="QJ271" s="7"/>
      <c r="QK271" s="6"/>
      <c r="QL271" s="7"/>
      <c r="QM271" s="6"/>
      <c r="QN271" s="7"/>
      <c r="QO271" s="6"/>
      <c r="QP271" s="7"/>
      <c r="QQ271" s="6"/>
      <c r="QR271" s="7"/>
      <c r="QS271" s="6"/>
      <c r="QT271" s="7"/>
      <c r="QU271" s="6"/>
      <c r="QV271" s="7"/>
      <c r="QW271" s="6"/>
      <c r="QX271" s="7"/>
      <c r="QY271" s="6"/>
      <c r="QZ271" s="7"/>
      <c r="RA271" s="6"/>
      <c r="RB271" s="7"/>
      <c r="RC271" s="6"/>
      <c r="RD271" s="7"/>
      <c r="RE271" s="6"/>
      <c r="RF271" s="7"/>
      <c r="RG271" s="6"/>
      <c r="RH271" s="7"/>
      <c r="RI271" s="6"/>
      <c r="RJ271" s="7"/>
      <c r="RK271" s="6"/>
      <c r="RL271" s="7"/>
      <c r="RM271" s="6"/>
      <c r="RN271" s="7"/>
      <c r="RO271" s="6"/>
      <c r="RP271" s="7"/>
      <c r="RQ271" s="6"/>
      <c r="RR271" s="7"/>
      <c r="RS271" s="6"/>
      <c r="RT271" s="7"/>
      <c r="RU271" s="6"/>
      <c r="RV271" s="7"/>
      <c r="RW271" s="6"/>
      <c r="RX271" s="7"/>
      <c r="RY271" s="6"/>
      <c r="RZ271" s="7"/>
      <c r="SA271" s="6"/>
      <c r="SB271" s="7"/>
      <c r="SC271" s="6"/>
      <c r="SD271" s="7"/>
      <c r="SE271" s="6"/>
      <c r="SF271" s="7"/>
      <c r="SG271" s="6"/>
      <c r="SH271" s="7"/>
      <c r="SI271" s="6"/>
      <c r="SJ271" s="7"/>
      <c r="SK271" s="6"/>
      <c r="SL271" s="7"/>
      <c r="SM271" s="6"/>
      <c r="SN271" s="7"/>
      <c r="SO271" s="6"/>
      <c r="SP271" s="7"/>
      <c r="SQ271" s="6"/>
      <c r="SR271" s="7"/>
      <c r="SS271" s="6"/>
      <c r="ST271" s="7"/>
      <c r="SU271" s="6"/>
      <c r="SV271" s="7"/>
      <c r="SW271" s="6"/>
      <c r="SX271" s="7"/>
      <c r="SY271" s="6"/>
      <c r="SZ271" s="7"/>
      <c r="TA271" s="6"/>
      <c r="TB271" s="7"/>
      <c r="TC271" s="6"/>
      <c r="TD271" s="7"/>
      <c r="TE271" s="6"/>
      <c r="TF271" s="7"/>
      <c r="TG271" s="6"/>
      <c r="TH271" s="7"/>
      <c r="TI271" s="6"/>
      <c r="TJ271" s="7"/>
      <c r="TK271" s="6"/>
      <c r="TL271" s="7"/>
      <c r="TM271" s="6"/>
      <c r="TN271" s="7"/>
      <c r="TO271" s="6"/>
      <c r="TP271" s="7"/>
      <c r="TQ271" s="6"/>
      <c r="TR271" s="7"/>
      <c r="TS271" s="6"/>
      <c r="TT271" s="7"/>
      <c r="TU271" s="6"/>
      <c r="TV271" s="7"/>
      <c r="TW271" s="6"/>
      <c r="TX271" s="7"/>
      <c r="TY271" s="6"/>
      <c r="TZ271" s="7"/>
      <c r="UA271" s="6"/>
      <c r="UB271" s="7"/>
      <c r="UC271" s="6"/>
      <c r="UD271" s="7"/>
      <c r="UE271" s="6"/>
      <c r="UF271" s="7"/>
      <c r="UG271" s="6"/>
      <c r="UH271" s="7"/>
      <c r="UI271" s="6"/>
      <c r="UJ271" s="7"/>
      <c r="UK271" s="6"/>
      <c r="UL271" s="7"/>
      <c r="UM271" s="6"/>
      <c r="UN271" s="7"/>
      <c r="UO271" s="6"/>
      <c r="UP271" s="7"/>
      <c r="UQ271" s="6"/>
      <c r="UR271" s="7"/>
      <c r="US271" s="6"/>
      <c r="UT271" s="7"/>
      <c r="UU271" s="6"/>
      <c r="UV271" s="7"/>
      <c r="UW271" s="6"/>
      <c r="UX271" s="7"/>
      <c r="UY271" s="6"/>
      <c r="UZ271" s="7"/>
      <c r="VA271" s="6"/>
      <c r="VB271" s="7"/>
      <c r="VC271" s="6"/>
      <c r="VD271" s="7"/>
      <c r="VE271" s="6"/>
      <c r="VF271" s="7"/>
      <c r="VG271" s="6"/>
      <c r="VH271" s="7"/>
      <c r="VI271" s="6"/>
      <c r="VJ271" s="7"/>
      <c r="VK271" s="6"/>
      <c r="VL271" s="7"/>
      <c r="VM271" s="6"/>
      <c r="VN271" s="7"/>
      <c r="VO271" s="6"/>
      <c r="VP271" s="7"/>
      <c r="VQ271" s="6"/>
      <c r="VR271" s="7"/>
      <c r="VS271" s="6"/>
      <c r="VT271" s="7"/>
      <c r="VU271" s="6"/>
      <c r="VV271" s="7"/>
      <c r="VW271" s="6"/>
      <c r="VX271" s="7"/>
      <c r="VY271" s="6"/>
      <c r="VZ271" s="7"/>
      <c r="WA271" s="6"/>
      <c r="WB271" s="7"/>
      <c r="WC271" s="6"/>
      <c r="WD271" s="7"/>
      <c r="WE271" s="6"/>
      <c r="WF271" s="7"/>
      <c r="WG271" s="6"/>
      <c r="WH271" s="7"/>
      <c r="WI271" s="6"/>
      <c r="WJ271" s="7"/>
      <c r="WK271" s="6"/>
      <c r="WL271" s="7"/>
      <c r="WM271" s="6"/>
      <c r="WN271" s="7"/>
      <c r="WO271" s="6"/>
      <c r="WP271" s="7"/>
      <c r="WQ271" s="6"/>
      <c r="WR271" s="7"/>
      <c r="WS271" s="6"/>
      <c r="WT271" s="7"/>
      <c r="WU271" s="6"/>
      <c r="WV271" s="7"/>
      <c r="WW271" s="6"/>
      <c r="WX271" s="7"/>
      <c r="WY271" s="6"/>
      <c r="WZ271" s="7"/>
      <c r="XA271" s="6"/>
      <c r="XB271" s="7"/>
      <c r="XC271" s="6"/>
      <c r="XD271" s="7"/>
      <c r="XE271" s="6"/>
      <c r="XF271" s="7"/>
      <c r="XG271" s="6"/>
      <c r="XH271" s="7"/>
      <c r="XI271" s="6"/>
      <c r="XJ271" s="7"/>
      <c r="XK271" s="6"/>
      <c r="XL271" s="7"/>
      <c r="XM271" s="6"/>
      <c r="XN271" s="7"/>
      <c r="XO271" s="6"/>
      <c r="XP271" s="7"/>
      <c r="XQ271" s="6"/>
      <c r="XR271" s="7"/>
      <c r="XS271" s="6"/>
      <c r="XT271" s="7"/>
      <c r="XU271" s="6"/>
      <c r="XV271" s="7"/>
      <c r="XW271" s="6"/>
      <c r="XX271" s="7"/>
      <c r="XY271" s="6"/>
      <c r="XZ271" s="7"/>
      <c r="YA271" s="6"/>
      <c r="YB271" s="7"/>
      <c r="YC271" s="6"/>
      <c r="YD271" s="7"/>
      <c r="YE271" s="6"/>
      <c r="YF271" s="7"/>
      <c r="YG271" s="6"/>
      <c r="YH271" s="7"/>
      <c r="YI271" s="6"/>
      <c r="YJ271" s="7"/>
      <c r="YK271" s="6"/>
      <c r="YL271" s="7"/>
      <c r="YM271" s="6"/>
      <c r="YN271" s="7"/>
      <c r="YO271" s="6"/>
      <c r="YP271" s="7"/>
      <c r="YQ271" s="6"/>
      <c r="YR271" s="7"/>
      <c r="YS271" s="6"/>
      <c r="YT271" s="7"/>
      <c r="YU271" s="6"/>
      <c r="YV271" s="7"/>
      <c r="YW271" s="6"/>
      <c r="YX271" s="7"/>
      <c r="YY271" s="6"/>
      <c r="YZ271" s="7"/>
      <c r="ZA271" s="6"/>
      <c r="ZB271" s="7"/>
      <c r="ZC271" s="6"/>
      <c r="ZD271" s="7"/>
      <c r="ZE271" s="6"/>
      <c r="ZF271" s="7"/>
      <c r="ZG271" s="6"/>
      <c r="ZH271" s="7"/>
      <c r="ZI271" s="6"/>
      <c r="ZJ271" s="7"/>
      <c r="ZK271" s="6"/>
      <c r="ZL271" s="7"/>
      <c r="ZM271" s="6"/>
      <c r="ZN271" s="7"/>
      <c r="ZO271" s="6"/>
      <c r="ZP271" s="7"/>
      <c r="ZQ271" s="6"/>
      <c r="ZR271" s="7"/>
      <c r="ZS271" s="6"/>
      <c r="ZT271" s="7"/>
      <c r="ZU271" s="6"/>
      <c r="ZV271" s="7"/>
      <c r="ZW271" s="6"/>
      <c r="ZX271" s="7"/>
      <c r="ZY271" s="6"/>
      <c r="ZZ271" s="7"/>
      <c r="AAA271" s="6"/>
      <c r="AAB271" s="7"/>
      <c r="AAC271" s="6"/>
      <c r="AAD271" s="7"/>
      <c r="AAE271" s="6"/>
      <c r="AAF271" s="7"/>
      <c r="AAG271" s="6"/>
      <c r="AAH271" s="7"/>
      <c r="AAI271" s="6"/>
      <c r="AAJ271" s="7"/>
      <c r="AAK271" s="6"/>
      <c r="AAL271" s="7"/>
      <c r="AAM271" s="6"/>
      <c r="AAN271" s="7"/>
      <c r="AAO271" s="6"/>
      <c r="AAP271" s="7"/>
      <c r="AAQ271" s="6"/>
      <c r="AAR271" s="7"/>
      <c r="AAS271" s="6"/>
      <c r="AAT271" s="7"/>
      <c r="AAU271" s="6"/>
      <c r="AAV271" s="7"/>
      <c r="AAW271" s="6"/>
      <c r="AAX271" s="7"/>
      <c r="AAY271" s="6"/>
      <c r="AAZ271" s="7"/>
      <c r="ABA271" s="6"/>
      <c r="ABB271" s="7"/>
      <c r="ABC271" s="6"/>
      <c r="ABD271" s="7"/>
      <c r="ABE271" s="6"/>
      <c r="ABF271" s="7"/>
      <c r="ABG271" s="6"/>
      <c r="ABH271" s="7"/>
      <c r="ABI271" s="6"/>
      <c r="ABJ271" s="7"/>
      <c r="ABK271" s="6"/>
      <c r="ABL271" s="7"/>
      <c r="ABM271" s="6"/>
      <c r="ABN271" s="7"/>
      <c r="ABO271" s="6"/>
      <c r="ABP271" s="7"/>
      <c r="ABQ271" s="6"/>
      <c r="ABR271" s="7"/>
      <c r="ABS271" s="6"/>
      <c r="ABT271" s="7"/>
      <c r="ABU271" s="6"/>
      <c r="ABV271" s="7"/>
      <c r="ABW271" s="6"/>
      <c r="ABX271" s="7"/>
      <c r="ABY271" s="6"/>
      <c r="ABZ271" s="7"/>
      <c r="ACA271" s="6"/>
      <c r="ACB271" s="7"/>
      <c r="ACC271" s="6"/>
      <c r="ACD271" s="7"/>
      <c r="ACE271" s="6"/>
      <c r="ACF271" s="7"/>
      <c r="ACG271" s="6"/>
      <c r="ACH271" s="7"/>
      <c r="ACI271" s="6"/>
      <c r="ACJ271" s="7"/>
      <c r="ACK271" s="6"/>
      <c r="ACL271" s="7"/>
      <c r="ACM271" s="6"/>
      <c r="ACN271" s="7"/>
      <c r="ACO271" s="6"/>
      <c r="ACP271" s="7"/>
      <c r="ACQ271" s="6"/>
      <c r="ACR271" s="7"/>
      <c r="ACS271" s="6"/>
      <c r="ACT271" s="7"/>
      <c r="ACU271" s="6"/>
      <c r="ACV271" s="7"/>
      <c r="ACW271" s="6"/>
      <c r="ACX271" s="7"/>
      <c r="ACY271" s="6"/>
      <c r="ACZ271" s="7"/>
      <c r="ADA271" s="6"/>
      <c r="ADB271" s="7"/>
      <c r="ADC271" s="6"/>
      <c r="ADD271" s="7"/>
      <c r="ADE271" s="6"/>
      <c r="ADF271" s="7"/>
      <c r="ADG271" s="6"/>
      <c r="ADH271" s="7"/>
      <c r="ADI271" s="6"/>
      <c r="ADJ271" s="7"/>
      <c r="ADK271" s="6"/>
      <c r="ADL271" s="7"/>
      <c r="ADM271" s="6"/>
      <c r="ADN271" s="7"/>
      <c r="ADO271" s="6"/>
      <c r="ADP271" s="7"/>
      <c r="ADQ271" s="6"/>
      <c r="ADR271" s="7"/>
      <c r="ADS271" s="6"/>
      <c r="ADT271" s="7"/>
      <c r="ADU271" s="6"/>
      <c r="ADV271" s="7"/>
      <c r="ADW271" s="6"/>
      <c r="ADX271" s="7"/>
      <c r="ADY271" s="6"/>
      <c r="ADZ271" s="7"/>
      <c r="AEA271" s="6"/>
      <c r="AEB271" s="7"/>
      <c r="AEC271" s="6"/>
      <c r="AED271" s="7"/>
      <c r="AEE271" s="6"/>
      <c r="AEF271" s="7"/>
      <c r="AEG271" s="6"/>
      <c r="AEH271" s="7"/>
      <c r="AEI271" s="6"/>
      <c r="AEJ271" s="7"/>
      <c r="AEK271" s="6"/>
      <c r="AEL271" s="7"/>
      <c r="AEM271" s="6"/>
      <c r="AEN271" s="7"/>
      <c r="AEO271" s="6"/>
      <c r="AEP271" s="7"/>
      <c r="AEQ271" s="6"/>
      <c r="AER271" s="7"/>
      <c r="AES271" s="6"/>
      <c r="AET271" s="7"/>
      <c r="AEU271" s="6"/>
      <c r="AEV271" s="7"/>
      <c r="AEW271" s="6"/>
      <c r="AEX271" s="7"/>
      <c r="AEY271" s="6"/>
      <c r="AEZ271" s="7"/>
      <c r="AFA271" s="6"/>
      <c r="AFB271" s="7"/>
      <c r="AFC271" s="6"/>
      <c r="AFD271" s="7"/>
      <c r="AFE271" s="6"/>
      <c r="AFF271" s="7"/>
      <c r="AFG271" s="6"/>
      <c r="AFH271" s="7"/>
      <c r="AFI271" s="6"/>
      <c r="AFJ271" s="7"/>
      <c r="AFK271" s="6"/>
      <c r="AFL271" s="7"/>
      <c r="AFM271" s="6"/>
      <c r="AFN271" s="7"/>
      <c r="AFO271" s="6"/>
      <c r="AFP271" s="7"/>
      <c r="AFQ271" s="6"/>
      <c r="AFR271" s="7"/>
      <c r="AFS271" s="6"/>
      <c r="AFT271" s="7"/>
      <c r="AFU271" s="6"/>
      <c r="AFV271" s="7"/>
      <c r="AFW271" s="6"/>
      <c r="AFX271" s="7"/>
      <c r="AFY271" s="6"/>
      <c r="AFZ271" s="7"/>
      <c r="AGA271" s="6"/>
      <c r="AGB271" s="7"/>
      <c r="AGC271" s="6"/>
      <c r="AGD271" s="7"/>
      <c r="AGE271" s="6"/>
      <c r="AGF271" s="7"/>
      <c r="AGG271" s="6"/>
      <c r="AGH271" s="7"/>
      <c r="AGI271" s="6"/>
      <c r="AGJ271" s="7"/>
      <c r="AGK271" s="6"/>
      <c r="AGL271" s="7"/>
      <c r="AGM271" s="6"/>
      <c r="AGN271" s="7"/>
      <c r="AGO271" s="6"/>
      <c r="AGP271" s="7"/>
      <c r="AGQ271" s="6"/>
      <c r="AGR271" s="7"/>
      <c r="AGS271" s="6"/>
      <c r="AGT271" s="7"/>
      <c r="AGU271" s="6"/>
      <c r="AGV271" s="7"/>
      <c r="AGW271" s="6"/>
      <c r="AGX271" s="7"/>
      <c r="AGY271" s="6"/>
      <c r="AGZ271" s="7"/>
      <c r="AHA271" s="6"/>
      <c r="AHB271" s="7"/>
      <c r="AHC271" s="6"/>
      <c r="AHD271" s="7"/>
      <c r="AHE271" s="6"/>
      <c r="AHF271" s="7"/>
      <c r="AHG271" s="6"/>
      <c r="AHH271" s="7"/>
      <c r="AHI271" s="6"/>
      <c r="AHJ271" s="7"/>
      <c r="AHK271" s="6"/>
      <c r="AHL271" s="7"/>
      <c r="AHM271" s="6"/>
      <c r="AHN271" s="7"/>
      <c r="AHO271" s="6"/>
      <c r="AHP271" s="7"/>
      <c r="AHQ271" s="6"/>
      <c r="AHR271" s="7"/>
      <c r="AHS271" s="6"/>
      <c r="AHT271" s="7"/>
      <c r="AHU271" s="6"/>
      <c r="AHV271" s="7"/>
      <c r="AHW271" s="6"/>
      <c r="AHX271" s="7"/>
      <c r="AHY271" s="6"/>
      <c r="AHZ271" s="7"/>
      <c r="AIA271" s="6"/>
      <c r="AIB271" s="7"/>
      <c r="AIC271" s="6"/>
      <c r="AID271" s="7"/>
      <c r="AIE271" s="6"/>
      <c r="AIF271" s="7"/>
      <c r="AIG271" s="6"/>
      <c r="AIH271" s="7"/>
      <c r="AII271" s="6"/>
      <c r="AIJ271" s="7"/>
      <c r="AIK271" s="6"/>
      <c r="AIL271" s="7"/>
      <c r="AIM271" s="6"/>
      <c r="AIN271" s="7"/>
      <c r="AIO271" s="6"/>
      <c r="AIP271" s="7"/>
      <c r="AIQ271" s="6"/>
      <c r="AIR271" s="7"/>
      <c r="AIS271" s="6"/>
      <c r="AIT271" s="7"/>
      <c r="AIU271" s="6"/>
      <c r="AIV271" s="7"/>
      <c r="AIW271" s="6"/>
      <c r="AIX271" s="7"/>
      <c r="AIY271" s="6"/>
      <c r="AIZ271" s="7"/>
      <c r="AJA271" s="6"/>
      <c r="AJB271" s="7"/>
      <c r="AJC271" s="6"/>
      <c r="AJD271" s="7"/>
      <c r="AJE271" s="6"/>
      <c r="AJF271" s="7"/>
      <c r="AJG271" s="6"/>
      <c r="AJH271" s="7"/>
      <c r="AJI271" s="6"/>
      <c r="AJJ271" s="7"/>
      <c r="AJK271" s="6"/>
      <c r="AJL271" s="7"/>
      <c r="AJM271" s="6"/>
      <c r="AJN271" s="7"/>
      <c r="AJO271" s="6"/>
      <c r="AJP271" s="7"/>
      <c r="AJQ271" s="6"/>
      <c r="AJR271" s="7"/>
      <c r="AJS271" s="6"/>
      <c r="AJT271" s="7"/>
      <c r="AJU271" s="6"/>
      <c r="AJV271" s="7"/>
      <c r="AJW271" s="6"/>
      <c r="AJX271" s="7"/>
      <c r="AJY271" s="6"/>
      <c r="AJZ271" s="7"/>
      <c r="AKA271" s="6"/>
      <c r="AKB271" s="7"/>
      <c r="AKC271" s="6"/>
      <c r="AKD271" s="7"/>
      <c r="AKE271" s="6"/>
      <c r="AKF271" s="7"/>
      <c r="AKG271" s="6"/>
      <c r="AKH271" s="7"/>
      <c r="AKI271" s="6"/>
      <c r="AKJ271" s="7"/>
      <c r="AKK271" s="6"/>
      <c r="AKL271" s="7"/>
      <c r="AKM271" s="6"/>
      <c r="AKN271" s="7"/>
      <c r="AKO271" s="6"/>
      <c r="AKP271" s="7"/>
      <c r="AKQ271" s="6"/>
      <c r="AKR271" s="7"/>
      <c r="AKS271" s="6"/>
      <c r="AKT271" s="7"/>
      <c r="AKU271" s="6"/>
      <c r="AKV271" s="7"/>
      <c r="AKW271" s="6"/>
      <c r="AKX271" s="7"/>
      <c r="AKY271" s="6"/>
      <c r="AKZ271" s="7"/>
      <c r="ALA271" s="6"/>
      <c r="ALB271" s="7"/>
      <c r="ALC271" s="6"/>
      <c r="ALD271" s="7"/>
      <c r="ALE271" s="6"/>
      <c r="ALF271" s="7"/>
      <c r="ALG271" s="6"/>
      <c r="ALH271" s="7"/>
      <c r="ALI271" s="6"/>
      <c r="ALJ271" s="7"/>
      <c r="ALK271" s="6"/>
      <c r="ALL271" s="7"/>
      <c r="ALM271" s="6"/>
      <c r="ALN271" s="7"/>
      <c r="ALO271" s="6"/>
      <c r="ALP271" s="7"/>
      <c r="ALQ271" s="6"/>
      <c r="ALR271" s="7"/>
      <c r="ALS271" s="6"/>
      <c r="ALT271" s="7"/>
      <c r="ALU271" s="6"/>
      <c r="ALV271" s="7"/>
      <c r="ALW271" s="6"/>
      <c r="ALX271" s="7"/>
      <c r="ALY271" s="6"/>
      <c r="ALZ271" s="7"/>
      <c r="AMA271" s="6"/>
      <c r="AMB271" s="7"/>
      <c r="AMC271" s="6"/>
      <c r="AMD271" s="7"/>
      <c r="AME271" s="6"/>
      <c r="AMF271" s="7"/>
      <c r="AMG271" s="6"/>
      <c r="AMH271" s="7"/>
      <c r="AMI271" s="6"/>
      <c r="AMJ271" s="7"/>
      <c r="AMK271" s="6"/>
      <c r="AML271" s="7"/>
      <c r="AMM271" s="6"/>
      <c r="AMN271" s="7"/>
      <c r="AMO271" s="6"/>
      <c r="AMP271" s="7"/>
      <c r="AMQ271" s="6"/>
      <c r="AMR271" s="7"/>
      <c r="AMS271" s="6"/>
      <c r="AMT271" s="7"/>
      <c r="AMU271" s="6"/>
      <c r="AMV271" s="7"/>
      <c r="AMW271" s="6"/>
      <c r="AMX271" s="7"/>
      <c r="AMY271" s="6"/>
      <c r="AMZ271" s="7"/>
      <c r="ANA271" s="6"/>
      <c r="ANB271" s="7"/>
      <c r="ANC271" s="6"/>
      <c r="AND271" s="7"/>
      <c r="ANE271" s="6"/>
      <c r="ANF271" s="7"/>
      <c r="ANG271" s="6"/>
      <c r="ANH271" s="7"/>
      <c r="ANI271" s="6"/>
      <c r="ANJ271" s="7"/>
      <c r="ANK271" s="6"/>
      <c r="ANL271" s="7"/>
      <c r="ANM271" s="6"/>
      <c r="ANN271" s="7"/>
      <c r="ANO271" s="6"/>
      <c r="ANP271" s="7"/>
      <c r="ANQ271" s="6"/>
      <c r="ANR271" s="7"/>
      <c r="ANS271" s="6"/>
      <c r="ANT271" s="7"/>
      <c r="ANU271" s="6"/>
      <c r="ANV271" s="7"/>
      <c r="ANW271" s="6"/>
      <c r="ANX271" s="7"/>
      <c r="ANY271" s="6"/>
      <c r="ANZ271" s="7"/>
      <c r="AOA271" s="6"/>
      <c r="AOB271" s="7"/>
      <c r="AOC271" s="6"/>
      <c r="AOD271" s="7"/>
      <c r="AOE271" s="6"/>
      <c r="AOF271" s="7"/>
      <c r="AOG271" s="6"/>
      <c r="AOH271" s="7"/>
      <c r="AOI271" s="6"/>
      <c r="AOJ271" s="7"/>
      <c r="AOK271" s="6"/>
      <c r="AOL271" s="7"/>
      <c r="AOM271" s="6"/>
      <c r="AON271" s="7"/>
      <c r="AOO271" s="6"/>
      <c r="AOP271" s="7"/>
      <c r="AOQ271" s="6"/>
      <c r="AOR271" s="7"/>
      <c r="AOS271" s="6"/>
      <c r="AOT271" s="7"/>
      <c r="AOU271" s="6"/>
      <c r="AOV271" s="7"/>
      <c r="AOW271" s="6"/>
      <c r="AOX271" s="7"/>
      <c r="AOY271" s="6"/>
      <c r="AOZ271" s="7"/>
      <c r="APA271" s="6"/>
      <c r="APB271" s="7"/>
      <c r="APC271" s="6"/>
      <c r="APD271" s="7"/>
      <c r="APE271" s="6"/>
      <c r="APF271" s="7"/>
      <c r="APG271" s="6"/>
      <c r="APH271" s="7"/>
      <c r="API271" s="6"/>
      <c r="APJ271" s="7"/>
      <c r="APK271" s="6"/>
      <c r="APL271" s="7"/>
      <c r="APM271" s="6"/>
      <c r="APN271" s="7"/>
      <c r="APO271" s="6"/>
      <c r="APP271" s="7"/>
      <c r="APQ271" s="6"/>
      <c r="APR271" s="7"/>
      <c r="APS271" s="6"/>
      <c r="APT271" s="7"/>
      <c r="APU271" s="6"/>
      <c r="APV271" s="7"/>
      <c r="APW271" s="6"/>
      <c r="APX271" s="7"/>
      <c r="APY271" s="6"/>
      <c r="APZ271" s="7"/>
      <c r="AQA271" s="6"/>
      <c r="AQB271" s="7"/>
      <c r="AQC271" s="6"/>
      <c r="AQD271" s="7"/>
      <c r="AQE271" s="6"/>
      <c r="AQF271" s="7"/>
      <c r="AQG271" s="6"/>
      <c r="AQH271" s="7"/>
      <c r="AQI271" s="6"/>
      <c r="AQJ271" s="7"/>
      <c r="AQK271" s="6"/>
      <c r="AQL271" s="7"/>
      <c r="AQM271" s="6"/>
      <c r="AQN271" s="7"/>
      <c r="AQO271" s="6"/>
      <c r="AQP271" s="7"/>
      <c r="AQQ271" s="6"/>
      <c r="AQR271" s="7"/>
      <c r="AQS271" s="6"/>
      <c r="AQT271" s="7"/>
      <c r="AQU271" s="6"/>
      <c r="AQV271" s="7"/>
      <c r="AQW271" s="6"/>
      <c r="AQX271" s="7"/>
      <c r="AQY271" s="6"/>
      <c r="AQZ271" s="7"/>
      <c r="ARA271" s="6"/>
      <c r="ARB271" s="7"/>
      <c r="ARC271" s="6"/>
      <c r="ARD271" s="7"/>
      <c r="ARE271" s="6"/>
      <c r="ARF271" s="7"/>
      <c r="ARG271" s="6"/>
      <c r="ARH271" s="7"/>
      <c r="ARI271" s="6"/>
      <c r="ARJ271" s="7"/>
      <c r="ARK271" s="6"/>
      <c r="ARL271" s="7"/>
      <c r="ARM271" s="6"/>
      <c r="ARN271" s="7"/>
      <c r="ARO271" s="6"/>
      <c r="ARP271" s="7"/>
      <c r="ARQ271" s="6"/>
      <c r="ARR271" s="7"/>
      <c r="ARS271" s="6"/>
      <c r="ART271" s="7"/>
      <c r="ARU271" s="6"/>
      <c r="ARV271" s="7"/>
      <c r="ARW271" s="6"/>
      <c r="ARX271" s="7"/>
      <c r="ARY271" s="6"/>
      <c r="ARZ271" s="7"/>
      <c r="ASA271" s="6"/>
      <c r="ASB271" s="7"/>
      <c r="ASC271" s="6"/>
      <c r="ASD271" s="7"/>
      <c r="ASE271" s="6"/>
      <c r="ASF271" s="7"/>
      <c r="ASG271" s="6"/>
      <c r="ASH271" s="7"/>
      <c r="ASI271" s="6"/>
      <c r="ASJ271" s="7"/>
      <c r="ASK271" s="6"/>
      <c r="ASL271" s="7"/>
      <c r="ASM271" s="6"/>
      <c r="ASN271" s="7"/>
      <c r="ASO271" s="6"/>
      <c r="ASP271" s="7"/>
      <c r="ASQ271" s="6"/>
      <c r="ASR271" s="7"/>
      <c r="ASS271" s="6"/>
      <c r="AST271" s="7"/>
      <c r="ASU271" s="6"/>
      <c r="ASV271" s="7"/>
      <c r="ASW271" s="6"/>
      <c r="ASX271" s="7"/>
      <c r="ASY271" s="6"/>
      <c r="ASZ271" s="7"/>
      <c r="ATA271" s="6"/>
      <c r="ATB271" s="7"/>
      <c r="ATC271" s="6"/>
      <c r="ATD271" s="7"/>
      <c r="ATE271" s="6"/>
      <c r="ATF271" s="7"/>
      <c r="ATG271" s="6"/>
      <c r="ATH271" s="7"/>
      <c r="ATI271" s="6"/>
      <c r="ATJ271" s="7"/>
      <c r="ATK271" s="6"/>
      <c r="ATL271" s="7"/>
      <c r="ATM271" s="6"/>
      <c r="ATN271" s="7"/>
      <c r="ATO271" s="6"/>
      <c r="ATP271" s="7"/>
      <c r="ATQ271" s="6"/>
      <c r="ATR271" s="7"/>
      <c r="ATS271" s="6"/>
      <c r="ATT271" s="7"/>
      <c r="ATU271" s="6"/>
      <c r="ATV271" s="7"/>
      <c r="ATW271" s="6"/>
      <c r="ATX271" s="7"/>
      <c r="ATY271" s="6"/>
      <c r="ATZ271" s="7"/>
      <c r="AUA271" s="6"/>
      <c r="AUB271" s="7"/>
      <c r="AUC271" s="6"/>
      <c r="AUD271" s="7"/>
      <c r="AUE271" s="6"/>
      <c r="AUF271" s="7"/>
      <c r="AUG271" s="6"/>
      <c r="AUH271" s="7"/>
      <c r="AUI271" s="6"/>
      <c r="AUJ271" s="7"/>
      <c r="AUK271" s="6"/>
      <c r="AUL271" s="7"/>
      <c r="AUM271" s="6"/>
      <c r="AUN271" s="7"/>
      <c r="AUO271" s="6"/>
      <c r="AUP271" s="7"/>
      <c r="AUQ271" s="6"/>
      <c r="AUR271" s="7"/>
      <c r="AUS271" s="6"/>
      <c r="AUT271" s="7"/>
      <c r="AUU271" s="6"/>
      <c r="AUV271" s="7"/>
      <c r="AUW271" s="6"/>
      <c r="AUX271" s="7"/>
      <c r="AUY271" s="6"/>
      <c r="AUZ271" s="7"/>
      <c r="AVA271" s="6"/>
      <c r="AVB271" s="7"/>
      <c r="AVC271" s="6"/>
      <c r="AVD271" s="7"/>
      <c r="AVE271" s="6"/>
      <c r="AVF271" s="7"/>
      <c r="AVG271" s="6"/>
      <c r="AVH271" s="7"/>
      <c r="AVI271" s="6"/>
      <c r="AVJ271" s="7"/>
      <c r="AVK271" s="6"/>
      <c r="AVL271" s="7"/>
      <c r="AVM271" s="6"/>
      <c r="AVN271" s="7"/>
      <c r="AVO271" s="6"/>
      <c r="AVP271" s="7"/>
      <c r="AVQ271" s="6"/>
      <c r="AVR271" s="7"/>
      <c r="AVS271" s="6"/>
      <c r="AVT271" s="7"/>
      <c r="AVU271" s="6"/>
      <c r="AVV271" s="7"/>
      <c r="AVW271" s="6"/>
      <c r="AVX271" s="7"/>
      <c r="AVY271" s="6"/>
      <c r="AVZ271" s="7"/>
      <c r="AWA271" s="6"/>
      <c r="AWB271" s="7"/>
      <c r="AWC271" s="6"/>
      <c r="AWD271" s="7"/>
      <c r="AWE271" s="6"/>
      <c r="AWF271" s="7"/>
      <c r="AWG271" s="6"/>
      <c r="AWH271" s="7"/>
      <c r="AWI271" s="6"/>
      <c r="AWJ271" s="7"/>
      <c r="AWK271" s="6"/>
      <c r="AWL271" s="7"/>
      <c r="AWM271" s="6"/>
      <c r="AWN271" s="7"/>
      <c r="AWO271" s="6"/>
      <c r="AWP271" s="7"/>
      <c r="AWQ271" s="6"/>
      <c r="AWR271" s="7"/>
      <c r="AWS271" s="6"/>
      <c r="AWT271" s="7"/>
      <c r="AWU271" s="6"/>
      <c r="AWV271" s="7"/>
      <c r="AWW271" s="6"/>
      <c r="AWX271" s="7"/>
      <c r="AWY271" s="6"/>
      <c r="AWZ271" s="7"/>
      <c r="AXA271" s="6"/>
      <c r="AXB271" s="7"/>
      <c r="AXC271" s="6"/>
      <c r="AXD271" s="7"/>
      <c r="AXE271" s="6"/>
      <c r="AXF271" s="7"/>
      <c r="AXG271" s="6"/>
      <c r="AXH271" s="7"/>
      <c r="AXI271" s="6"/>
      <c r="AXJ271" s="7"/>
      <c r="AXK271" s="6"/>
      <c r="AXL271" s="7"/>
      <c r="AXM271" s="6"/>
      <c r="AXN271" s="7"/>
      <c r="AXO271" s="6"/>
      <c r="AXP271" s="7"/>
      <c r="AXQ271" s="6"/>
      <c r="AXR271" s="7"/>
      <c r="AXS271" s="6"/>
      <c r="AXT271" s="7"/>
      <c r="AXU271" s="6"/>
      <c r="AXV271" s="7"/>
      <c r="AXW271" s="6"/>
      <c r="AXX271" s="7"/>
      <c r="AXY271" s="6"/>
      <c r="AXZ271" s="7"/>
      <c r="AYA271" s="6"/>
      <c r="AYB271" s="7"/>
      <c r="AYC271" s="6"/>
      <c r="AYD271" s="7"/>
      <c r="AYE271" s="6"/>
      <c r="AYF271" s="7"/>
      <c r="AYG271" s="6"/>
      <c r="AYH271" s="7"/>
      <c r="AYI271" s="6"/>
      <c r="AYJ271" s="7"/>
      <c r="AYK271" s="6"/>
      <c r="AYL271" s="7"/>
      <c r="AYM271" s="6"/>
      <c r="AYN271" s="7"/>
      <c r="AYO271" s="6"/>
      <c r="AYP271" s="7"/>
      <c r="AYQ271" s="6"/>
      <c r="AYR271" s="7"/>
      <c r="AYS271" s="6"/>
      <c r="AYT271" s="7"/>
      <c r="AYU271" s="6"/>
      <c r="AYV271" s="7"/>
      <c r="AYW271" s="6"/>
      <c r="AYX271" s="7"/>
      <c r="AYY271" s="6"/>
      <c r="AYZ271" s="7"/>
      <c r="AZA271" s="6"/>
      <c r="AZB271" s="7"/>
      <c r="AZC271" s="6"/>
      <c r="AZD271" s="7"/>
      <c r="AZE271" s="6"/>
      <c r="AZF271" s="7"/>
      <c r="AZG271" s="6"/>
      <c r="AZH271" s="7"/>
      <c r="AZI271" s="6"/>
      <c r="AZJ271" s="7"/>
      <c r="AZK271" s="6"/>
      <c r="AZL271" s="7"/>
      <c r="AZM271" s="6"/>
      <c r="AZN271" s="7"/>
      <c r="AZO271" s="6"/>
      <c r="AZP271" s="7"/>
      <c r="AZQ271" s="6"/>
      <c r="AZR271" s="7"/>
      <c r="AZS271" s="6"/>
      <c r="AZT271" s="7"/>
      <c r="AZU271" s="6"/>
      <c r="AZV271" s="7"/>
      <c r="AZW271" s="6"/>
      <c r="AZX271" s="7"/>
      <c r="AZY271" s="6"/>
      <c r="AZZ271" s="7"/>
      <c r="BAA271" s="6"/>
      <c r="BAB271" s="7"/>
      <c r="BAC271" s="6"/>
      <c r="BAD271" s="7"/>
      <c r="BAE271" s="6"/>
      <c r="BAF271" s="7"/>
      <c r="BAG271" s="6"/>
      <c r="BAH271" s="7"/>
      <c r="BAI271" s="6"/>
      <c r="BAJ271" s="7"/>
      <c r="BAK271" s="6"/>
      <c r="BAL271" s="7"/>
      <c r="BAM271" s="6"/>
      <c r="BAN271" s="7"/>
      <c r="BAO271" s="6"/>
      <c r="BAP271" s="7"/>
      <c r="BAQ271" s="6"/>
      <c r="BAR271" s="7"/>
      <c r="BAS271" s="6"/>
      <c r="BAT271" s="7"/>
      <c r="BAU271" s="6"/>
      <c r="BAV271" s="7"/>
      <c r="BAW271" s="6"/>
      <c r="BAX271" s="7"/>
      <c r="BAY271" s="6"/>
      <c r="BAZ271" s="7"/>
      <c r="BBA271" s="6"/>
      <c r="BBB271" s="7"/>
      <c r="BBC271" s="6"/>
      <c r="BBD271" s="7"/>
      <c r="BBE271" s="6"/>
      <c r="BBF271" s="7"/>
      <c r="BBG271" s="6"/>
      <c r="BBH271" s="7"/>
      <c r="BBI271" s="6"/>
      <c r="BBJ271" s="7"/>
      <c r="BBK271" s="6"/>
      <c r="BBL271" s="7"/>
      <c r="BBM271" s="6"/>
      <c r="BBN271" s="7"/>
      <c r="BBO271" s="6"/>
      <c r="BBP271" s="7"/>
      <c r="BBQ271" s="6"/>
      <c r="BBR271" s="7"/>
      <c r="BBS271" s="6"/>
      <c r="BBT271" s="7"/>
      <c r="BBU271" s="6"/>
      <c r="BBV271" s="7"/>
      <c r="BBW271" s="6"/>
      <c r="BBX271" s="7"/>
      <c r="BBY271" s="6"/>
      <c r="BBZ271" s="7"/>
      <c r="BCA271" s="6"/>
      <c r="BCB271" s="7"/>
      <c r="BCC271" s="6"/>
      <c r="BCD271" s="7"/>
      <c r="BCE271" s="6"/>
      <c r="BCF271" s="7"/>
      <c r="BCG271" s="6"/>
      <c r="BCH271" s="7"/>
      <c r="BCI271" s="6"/>
      <c r="BCJ271" s="7"/>
      <c r="BCK271" s="6"/>
      <c r="BCL271" s="7"/>
      <c r="BCM271" s="6"/>
      <c r="BCN271" s="7"/>
      <c r="BCO271" s="6"/>
      <c r="BCP271" s="7"/>
      <c r="BCQ271" s="6"/>
      <c r="BCR271" s="7"/>
      <c r="BCS271" s="6"/>
      <c r="BCT271" s="7"/>
      <c r="BCU271" s="6"/>
      <c r="BCV271" s="7"/>
      <c r="BCW271" s="6"/>
      <c r="BCX271" s="7"/>
      <c r="BCY271" s="6"/>
      <c r="BCZ271" s="7"/>
      <c r="BDA271" s="6"/>
      <c r="BDB271" s="7"/>
      <c r="BDC271" s="6"/>
      <c r="BDD271" s="7"/>
      <c r="BDE271" s="6"/>
      <c r="BDF271" s="7"/>
      <c r="BDG271" s="6"/>
      <c r="BDH271" s="7"/>
      <c r="BDI271" s="6"/>
      <c r="BDJ271" s="7"/>
      <c r="BDK271" s="6"/>
      <c r="BDL271" s="7"/>
      <c r="BDM271" s="6"/>
      <c r="BDN271" s="7"/>
      <c r="BDO271" s="6"/>
      <c r="BDP271" s="7"/>
      <c r="BDQ271" s="6"/>
      <c r="BDR271" s="7"/>
      <c r="BDS271" s="6"/>
      <c r="BDT271" s="7"/>
      <c r="BDU271" s="6"/>
      <c r="BDV271" s="7"/>
      <c r="BDW271" s="6"/>
      <c r="BDX271" s="7"/>
      <c r="BDY271" s="6"/>
      <c r="BDZ271" s="7"/>
      <c r="BEA271" s="6"/>
      <c r="BEB271" s="7"/>
      <c r="BEC271" s="6"/>
      <c r="BED271" s="7"/>
      <c r="BEE271" s="6"/>
      <c r="BEF271" s="7"/>
      <c r="BEG271" s="6"/>
      <c r="BEH271" s="7"/>
      <c r="BEI271" s="6"/>
      <c r="BEJ271" s="7"/>
      <c r="BEK271" s="6"/>
      <c r="BEL271" s="7"/>
      <c r="BEM271" s="6"/>
      <c r="BEN271" s="7"/>
      <c r="BEO271" s="6"/>
      <c r="BEP271" s="7"/>
      <c r="BEQ271" s="6"/>
      <c r="BER271" s="7"/>
      <c r="BES271" s="6"/>
      <c r="BET271" s="7"/>
      <c r="BEU271" s="6"/>
      <c r="BEV271" s="7"/>
      <c r="BEW271" s="6"/>
      <c r="BEX271" s="7"/>
      <c r="BEY271" s="6"/>
      <c r="BEZ271" s="7"/>
      <c r="BFA271" s="6"/>
      <c r="BFB271" s="7"/>
      <c r="BFC271" s="6"/>
      <c r="BFD271" s="7"/>
      <c r="BFE271" s="6"/>
      <c r="BFF271" s="7"/>
      <c r="BFG271" s="6"/>
      <c r="BFH271" s="7"/>
      <c r="BFI271" s="6"/>
      <c r="BFJ271" s="7"/>
      <c r="BFK271" s="6"/>
      <c r="BFL271" s="7"/>
      <c r="BFM271" s="6"/>
      <c r="BFN271" s="7"/>
      <c r="BFO271" s="6"/>
      <c r="BFP271" s="7"/>
      <c r="BFQ271" s="6"/>
      <c r="BFR271" s="7"/>
      <c r="BFS271" s="6"/>
      <c r="BFT271" s="7"/>
      <c r="BFU271" s="6"/>
      <c r="BFV271" s="7"/>
      <c r="BFW271" s="6"/>
      <c r="BFX271" s="7"/>
      <c r="BFY271" s="6"/>
      <c r="BFZ271" s="7"/>
      <c r="BGA271" s="6"/>
      <c r="BGB271" s="7"/>
      <c r="BGC271" s="6"/>
      <c r="BGD271" s="7"/>
      <c r="BGE271" s="6"/>
      <c r="BGF271" s="7"/>
      <c r="BGG271" s="6"/>
      <c r="BGH271" s="7"/>
      <c r="BGI271" s="6"/>
      <c r="BGJ271" s="7"/>
      <c r="BGK271" s="6"/>
      <c r="BGL271" s="7"/>
      <c r="BGM271" s="6"/>
      <c r="BGN271" s="7"/>
      <c r="BGO271" s="6"/>
      <c r="BGP271" s="7"/>
      <c r="BGQ271" s="6"/>
      <c r="BGR271" s="7"/>
      <c r="BGS271" s="6"/>
      <c r="BGT271" s="7"/>
      <c r="BGU271" s="6"/>
      <c r="BGV271" s="7"/>
      <c r="BGW271" s="6"/>
      <c r="BGX271" s="7"/>
      <c r="BGY271" s="6"/>
      <c r="BGZ271" s="7"/>
      <c r="BHA271" s="6"/>
      <c r="BHB271" s="7"/>
      <c r="BHC271" s="6"/>
      <c r="BHD271" s="7"/>
      <c r="BHE271" s="6"/>
      <c r="BHF271" s="7"/>
      <c r="BHG271" s="6"/>
      <c r="BHH271" s="7"/>
      <c r="BHI271" s="6"/>
      <c r="BHJ271" s="7"/>
      <c r="BHK271" s="6"/>
      <c r="BHL271" s="7"/>
      <c r="BHM271" s="6"/>
      <c r="BHN271" s="7"/>
      <c r="BHO271" s="6"/>
      <c r="BHP271" s="7"/>
      <c r="BHQ271" s="6"/>
      <c r="BHR271" s="7"/>
      <c r="BHS271" s="6"/>
      <c r="BHT271" s="7"/>
      <c r="BHU271" s="6"/>
      <c r="BHV271" s="7"/>
      <c r="BHW271" s="6"/>
      <c r="BHX271" s="7"/>
      <c r="BHY271" s="6"/>
      <c r="BHZ271" s="7"/>
      <c r="BIA271" s="6"/>
      <c r="BIB271" s="7"/>
      <c r="BIC271" s="6"/>
      <c r="BID271" s="7"/>
      <c r="BIE271" s="6"/>
      <c r="BIF271" s="7"/>
      <c r="BIG271" s="6"/>
      <c r="BIH271" s="7"/>
      <c r="BII271" s="6"/>
      <c r="BIJ271" s="7"/>
      <c r="BIK271" s="6"/>
      <c r="BIL271" s="7"/>
      <c r="BIM271" s="6"/>
      <c r="BIN271" s="7"/>
      <c r="BIO271" s="6"/>
      <c r="BIP271" s="7"/>
      <c r="BIQ271" s="6"/>
      <c r="BIR271" s="7"/>
      <c r="BIS271" s="6"/>
      <c r="BIT271" s="7"/>
      <c r="BIU271" s="6"/>
      <c r="BIV271" s="7"/>
      <c r="BIW271" s="6"/>
      <c r="BIX271" s="7"/>
      <c r="BIY271" s="6"/>
      <c r="BIZ271" s="7"/>
      <c r="BJA271" s="6"/>
      <c r="BJB271" s="7"/>
      <c r="BJC271" s="6"/>
      <c r="BJD271" s="7"/>
      <c r="BJE271" s="6"/>
      <c r="BJF271" s="7"/>
      <c r="BJG271" s="6"/>
      <c r="BJH271" s="7"/>
      <c r="BJI271" s="6"/>
      <c r="BJJ271" s="7"/>
      <c r="BJK271" s="6"/>
      <c r="BJL271" s="7"/>
      <c r="BJM271" s="6"/>
      <c r="BJN271" s="7"/>
      <c r="BJO271" s="6"/>
      <c r="BJP271" s="7"/>
      <c r="BJQ271" s="6"/>
      <c r="BJR271" s="7"/>
      <c r="BJS271" s="6"/>
      <c r="BJT271" s="7"/>
      <c r="BJU271" s="6"/>
      <c r="BJV271" s="7"/>
      <c r="BJW271" s="6"/>
      <c r="BJX271" s="7"/>
      <c r="BJY271" s="6"/>
      <c r="BJZ271" s="7"/>
      <c r="BKA271" s="6"/>
      <c r="BKB271" s="7"/>
      <c r="BKC271" s="6"/>
      <c r="BKD271" s="7"/>
      <c r="BKE271" s="6"/>
      <c r="BKF271" s="7"/>
      <c r="BKG271" s="6"/>
      <c r="BKH271" s="7"/>
      <c r="BKI271" s="6"/>
      <c r="BKJ271" s="7"/>
      <c r="BKK271" s="6"/>
      <c r="BKL271" s="7"/>
      <c r="BKM271" s="6"/>
      <c r="BKN271" s="7"/>
      <c r="BKO271" s="6"/>
      <c r="BKP271" s="7"/>
      <c r="BKQ271" s="6"/>
      <c r="BKR271" s="7"/>
      <c r="BKS271" s="6"/>
      <c r="BKT271" s="7"/>
      <c r="BKU271" s="6"/>
      <c r="BKV271" s="7"/>
      <c r="BKW271" s="6"/>
      <c r="BKX271" s="7"/>
      <c r="BKY271" s="6"/>
      <c r="BKZ271" s="7"/>
      <c r="BLA271" s="6"/>
      <c r="BLB271" s="7"/>
      <c r="BLC271" s="6"/>
      <c r="BLD271" s="7"/>
      <c r="BLE271" s="6"/>
      <c r="BLF271" s="7"/>
      <c r="BLG271" s="6"/>
      <c r="BLH271" s="7"/>
      <c r="BLI271" s="6"/>
      <c r="BLJ271" s="7"/>
      <c r="BLK271" s="6"/>
      <c r="BLL271" s="7"/>
      <c r="BLM271" s="6"/>
      <c r="BLN271" s="7"/>
      <c r="BLO271" s="6"/>
      <c r="BLP271" s="7"/>
      <c r="BLQ271" s="6"/>
      <c r="BLR271" s="7"/>
      <c r="BLS271" s="6"/>
      <c r="BLT271" s="7"/>
      <c r="BLU271" s="6"/>
      <c r="BLV271" s="7"/>
      <c r="BLW271" s="6"/>
      <c r="BLX271" s="7"/>
      <c r="BLY271" s="6"/>
      <c r="BLZ271" s="7"/>
      <c r="BMA271" s="6"/>
      <c r="BMB271" s="7"/>
      <c r="BMC271" s="6"/>
      <c r="BMD271" s="7"/>
      <c r="BME271" s="6"/>
      <c r="BMF271" s="7"/>
      <c r="BMG271" s="6"/>
      <c r="BMH271" s="7"/>
      <c r="BMI271" s="6"/>
      <c r="BMJ271" s="7"/>
      <c r="BMK271" s="6"/>
      <c r="BML271" s="7"/>
      <c r="BMM271" s="6"/>
      <c r="BMN271" s="7"/>
      <c r="BMO271" s="6"/>
      <c r="BMP271" s="7"/>
      <c r="BMQ271" s="6"/>
      <c r="BMR271" s="7"/>
      <c r="BMS271" s="6"/>
      <c r="BMT271" s="7"/>
      <c r="BMU271" s="6"/>
      <c r="BMV271" s="7"/>
      <c r="BMW271" s="6"/>
      <c r="BMX271" s="7"/>
      <c r="BMY271" s="6"/>
      <c r="BMZ271" s="7"/>
      <c r="BNA271" s="6"/>
      <c r="BNB271" s="7"/>
      <c r="BNC271" s="6"/>
      <c r="BND271" s="7"/>
      <c r="BNE271" s="6"/>
      <c r="BNF271" s="7"/>
      <c r="BNG271" s="6"/>
      <c r="BNH271" s="7"/>
      <c r="BNI271" s="6"/>
      <c r="BNJ271" s="7"/>
      <c r="BNK271" s="6"/>
      <c r="BNL271" s="7"/>
      <c r="BNM271" s="6"/>
      <c r="BNN271" s="7"/>
      <c r="BNO271" s="6"/>
      <c r="BNP271" s="7"/>
      <c r="BNQ271" s="6"/>
      <c r="BNR271" s="7"/>
      <c r="BNS271" s="6"/>
      <c r="BNT271" s="7"/>
      <c r="BNU271" s="6"/>
      <c r="BNV271" s="7"/>
      <c r="BNW271" s="6"/>
      <c r="BNX271" s="7"/>
      <c r="BNY271" s="6"/>
      <c r="BNZ271" s="7"/>
      <c r="BOA271" s="6"/>
      <c r="BOB271" s="7"/>
      <c r="BOC271" s="6"/>
      <c r="BOD271" s="7"/>
      <c r="BOE271" s="6"/>
      <c r="BOF271" s="7"/>
      <c r="BOG271" s="6"/>
      <c r="BOH271" s="7"/>
      <c r="BOI271" s="6"/>
      <c r="BOJ271" s="7"/>
      <c r="BOK271" s="6"/>
      <c r="BOL271" s="7"/>
      <c r="BOM271" s="6"/>
      <c r="BON271" s="7"/>
      <c r="BOO271" s="6"/>
      <c r="BOP271" s="7"/>
      <c r="BOQ271" s="6"/>
      <c r="BOR271" s="7"/>
      <c r="BOS271" s="6"/>
      <c r="BOT271" s="7"/>
      <c r="BOU271" s="6"/>
      <c r="BOV271" s="7"/>
      <c r="BOW271" s="6"/>
      <c r="BOX271" s="7"/>
      <c r="BOY271" s="6"/>
      <c r="BOZ271" s="7"/>
      <c r="BPA271" s="6"/>
      <c r="BPB271" s="7"/>
      <c r="BPC271" s="6"/>
      <c r="BPD271" s="7"/>
      <c r="BPE271" s="6"/>
      <c r="BPF271" s="7"/>
      <c r="BPG271" s="6"/>
      <c r="BPH271" s="7"/>
      <c r="BPI271" s="6"/>
      <c r="BPJ271" s="7"/>
      <c r="BPK271" s="6"/>
      <c r="BPL271" s="7"/>
      <c r="BPM271" s="6"/>
      <c r="BPN271" s="7"/>
      <c r="BPO271" s="6"/>
      <c r="BPP271" s="7"/>
      <c r="BPQ271" s="6"/>
      <c r="BPR271" s="7"/>
      <c r="BPS271" s="6"/>
      <c r="BPT271" s="7"/>
      <c r="BPU271" s="6"/>
      <c r="BPV271" s="7"/>
      <c r="BPW271" s="6"/>
      <c r="BPX271" s="7"/>
      <c r="BPY271" s="6"/>
      <c r="BPZ271" s="7"/>
      <c r="BQA271" s="6"/>
      <c r="BQB271" s="7"/>
      <c r="BQC271" s="6"/>
      <c r="BQD271" s="7"/>
      <c r="BQE271" s="6"/>
      <c r="BQF271" s="7"/>
      <c r="BQG271" s="6"/>
      <c r="BQH271" s="7"/>
      <c r="BQI271" s="6"/>
      <c r="BQJ271" s="7"/>
      <c r="BQK271" s="6"/>
      <c r="BQL271" s="7"/>
      <c r="BQM271" s="6"/>
      <c r="BQN271" s="7"/>
      <c r="BQO271" s="6"/>
      <c r="BQP271" s="7"/>
      <c r="BQQ271" s="6"/>
      <c r="BQR271" s="7"/>
      <c r="BQS271" s="6"/>
      <c r="BQT271" s="7"/>
      <c r="BQU271" s="6"/>
      <c r="BQV271" s="7"/>
      <c r="BQW271" s="6"/>
      <c r="BQX271" s="7"/>
      <c r="BQY271" s="6"/>
      <c r="BQZ271" s="7"/>
      <c r="BRA271" s="6"/>
      <c r="BRB271" s="7"/>
      <c r="BRC271" s="6"/>
      <c r="BRD271" s="7"/>
      <c r="BRE271" s="6"/>
      <c r="BRF271" s="7"/>
      <c r="BRG271" s="6"/>
      <c r="BRH271" s="7"/>
      <c r="BRI271" s="6"/>
      <c r="BRJ271" s="7"/>
      <c r="BRK271" s="6"/>
      <c r="BRL271" s="7"/>
      <c r="BRM271" s="6"/>
      <c r="BRN271" s="7"/>
      <c r="BRO271" s="6"/>
      <c r="BRP271" s="7"/>
      <c r="BRQ271" s="6"/>
      <c r="BRR271" s="7"/>
      <c r="BRS271" s="6"/>
      <c r="BRT271" s="7"/>
      <c r="BRU271" s="6"/>
      <c r="BRV271" s="7"/>
      <c r="BRW271" s="6"/>
      <c r="BRX271" s="7"/>
      <c r="BRY271" s="6"/>
      <c r="BRZ271" s="7"/>
      <c r="BSA271" s="6"/>
      <c r="BSB271" s="7"/>
      <c r="BSC271" s="6"/>
      <c r="BSD271" s="7"/>
      <c r="BSE271" s="6"/>
      <c r="BSF271" s="7"/>
      <c r="BSG271" s="6"/>
      <c r="BSH271" s="7"/>
      <c r="BSI271" s="6"/>
      <c r="BSJ271" s="7"/>
      <c r="BSK271" s="6"/>
      <c r="BSL271" s="7"/>
      <c r="BSM271" s="6"/>
      <c r="BSN271" s="7"/>
      <c r="BSO271" s="6"/>
      <c r="BSP271" s="7"/>
      <c r="BSQ271" s="6"/>
      <c r="BSR271" s="7"/>
      <c r="BSS271" s="6"/>
      <c r="BST271" s="7"/>
      <c r="BSU271" s="6"/>
      <c r="BSV271" s="7"/>
      <c r="BSW271" s="6"/>
      <c r="BSX271" s="7"/>
      <c r="BSY271" s="6"/>
      <c r="BSZ271" s="7"/>
      <c r="BTA271" s="6"/>
      <c r="BTB271" s="7"/>
      <c r="BTC271" s="6"/>
      <c r="BTD271" s="7"/>
      <c r="BTE271" s="6"/>
      <c r="BTF271" s="7"/>
      <c r="BTG271" s="6"/>
      <c r="BTH271" s="7"/>
      <c r="BTI271" s="6"/>
      <c r="BTJ271" s="7"/>
      <c r="BTK271" s="6"/>
      <c r="BTL271" s="7"/>
      <c r="BTM271" s="6"/>
      <c r="BTN271" s="7"/>
      <c r="BTO271" s="6"/>
      <c r="BTP271" s="7"/>
      <c r="BTQ271" s="6"/>
      <c r="BTR271" s="7"/>
      <c r="BTS271" s="6"/>
      <c r="BTT271" s="7"/>
      <c r="BTU271" s="6"/>
      <c r="BTV271" s="7"/>
      <c r="BTW271" s="6"/>
      <c r="BTX271" s="7"/>
      <c r="BTY271" s="6"/>
      <c r="BTZ271" s="7"/>
      <c r="BUA271" s="6"/>
      <c r="BUB271" s="7"/>
      <c r="BUC271" s="6"/>
      <c r="BUD271" s="7"/>
      <c r="BUE271" s="6"/>
      <c r="BUF271" s="7"/>
      <c r="BUG271" s="6"/>
      <c r="BUH271" s="7"/>
      <c r="BUI271" s="6"/>
      <c r="BUJ271" s="7"/>
      <c r="BUK271" s="6"/>
      <c r="BUL271" s="7"/>
      <c r="BUM271" s="6"/>
      <c r="BUN271" s="7"/>
      <c r="BUO271" s="6"/>
      <c r="BUP271" s="7"/>
      <c r="BUQ271" s="6"/>
      <c r="BUR271" s="7"/>
      <c r="BUS271" s="6"/>
      <c r="BUT271" s="7"/>
      <c r="BUU271" s="6"/>
      <c r="BUV271" s="7"/>
      <c r="BUW271" s="6"/>
      <c r="BUX271" s="7"/>
      <c r="BUY271" s="6"/>
      <c r="BUZ271" s="7"/>
      <c r="BVA271" s="6"/>
      <c r="BVB271" s="7"/>
      <c r="BVC271" s="6"/>
      <c r="BVD271" s="7"/>
      <c r="BVE271" s="6"/>
      <c r="BVF271" s="7"/>
      <c r="BVG271" s="6"/>
      <c r="BVH271" s="7"/>
      <c r="BVI271" s="6"/>
      <c r="BVJ271" s="7"/>
      <c r="BVK271" s="6"/>
      <c r="BVL271" s="7"/>
      <c r="BVM271" s="6"/>
      <c r="BVN271" s="7"/>
      <c r="BVO271" s="6"/>
      <c r="BVP271" s="7"/>
      <c r="BVQ271" s="6"/>
      <c r="BVR271" s="7"/>
      <c r="BVS271" s="6"/>
      <c r="BVT271" s="7"/>
      <c r="BVU271" s="6"/>
      <c r="BVV271" s="7"/>
      <c r="BVW271" s="6"/>
      <c r="BVX271" s="7"/>
      <c r="BVY271" s="6"/>
      <c r="BVZ271" s="7"/>
      <c r="BWA271" s="6"/>
      <c r="BWB271" s="7"/>
      <c r="BWC271" s="6"/>
      <c r="BWD271" s="7"/>
      <c r="BWE271" s="6"/>
      <c r="BWF271" s="7"/>
      <c r="BWG271" s="6"/>
      <c r="BWH271" s="7"/>
      <c r="BWI271" s="6"/>
      <c r="BWJ271" s="7"/>
      <c r="BWK271" s="6"/>
      <c r="BWL271" s="7"/>
      <c r="BWM271" s="6"/>
      <c r="BWN271" s="7"/>
      <c r="BWO271" s="6"/>
      <c r="BWP271" s="7"/>
      <c r="BWQ271" s="6"/>
      <c r="BWR271" s="7"/>
      <c r="BWS271" s="6"/>
      <c r="BWT271" s="7"/>
      <c r="BWU271" s="6"/>
      <c r="BWV271" s="7"/>
      <c r="BWW271" s="6"/>
      <c r="BWX271" s="7"/>
      <c r="BWY271" s="6"/>
      <c r="BWZ271" s="7"/>
      <c r="BXA271" s="6"/>
      <c r="BXB271" s="7"/>
      <c r="BXC271" s="6"/>
      <c r="BXD271" s="7"/>
      <c r="BXE271" s="6"/>
      <c r="BXF271" s="7"/>
      <c r="BXG271" s="6"/>
      <c r="BXH271" s="7"/>
      <c r="BXI271" s="6"/>
      <c r="BXJ271" s="7"/>
      <c r="BXK271" s="6"/>
      <c r="BXL271" s="7"/>
      <c r="BXM271" s="6"/>
      <c r="BXN271" s="7"/>
      <c r="BXO271" s="6"/>
      <c r="BXP271" s="7"/>
      <c r="BXQ271" s="6"/>
      <c r="BXR271" s="7"/>
      <c r="BXS271" s="6"/>
      <c r="BXT271" s="7"/>
      <c r="BXU271" s="6"/>
      <c r="BXV271" s="7"/>
      <c r="BXW271" s="6"/>
      <c r="BXX271" s="7"/>
      <c r="BXY271" s="6"/>
      <c r="BXZ271" s="7"/>
      <c r="BYA271" s="6"/>
      <c r="BYB271" s="7"/>
      <c r="BYC271" s="6"/>
      <c r="BYD271" s="7"/>
      <c r="BYE271" s="6"/>
      <c r="BYF271" s="7"/>
      <c r="BYG271" s="6"/>
      <c r="BYH271" s="7"/>
      <c r="BYI271" s="6"/>
      <c r="BYJ271" s="7"/>
      <c r="BYK271" s="6"/>
      <c r="BYL271" s="7"/>
      <c r="BYM271" s="6"/>
      <c r="BYN271" s="7"/>
      <c r="BYO271" s="6"/>
      <c r="BYP271" s="7"/>
      <c r="BYQ271" s="6"/>
      <c r="BYR271" s="7"/>
      <c r="BYS271" s="6"/>
      <c r="BYT271" s="7"/>
      <c r="BYU271" s="6"/>
      <c r="BYV271" s="7"/>
      <c r="BYW271" s="6"/>
      <c r="BYX271" s="7"/>
      <c r="BYY271" s="6"/>
      <c r="BYZ271" s="7"/>
      <c r="BZA271" s="6"/>
      <c r="BZB271" s="7"/>
      <c r="BZC271" s="6"/>
      <c r="BZD271" s="7"/>
      <c r="BZE271" s="6"/>
      <c r="BZF271" s="7"/>
      <c r="BZG271" s="6"/>
      <c r="BZH271" s="7"/>
      <c r="BZI271" s="6"/>
      <c r="BZJ271" s="7"/>
      <c r="BZK271" s="6"/>
      <c r="BZL271" s="7"/>
      <c r="BZM271" s="6"/>
      <c r="BZN271" s="7"/>
      <c r="BZO271" s="6"/>
      <c r="BZP271" s="7"/>
      <c r="BZQ271" s="6"/>
      <c r="BZR271" s="7"/>
      <c r="BZS271" s="6"/>
      <c r="BZT271" s="7"/>
      <c r="BZU271" s="6"/>
      <c r="BZV271" s="7"/>
      <c r="BZW271" s="6"/>
      <c r="BZX271" s="7"/>
      <c r="BZY271" s="6"/>
      <c r="BZZ271" s="7"/>
      <c r="CAA271" s="6"/>
      <c r="CAB271" s="7"/>
      <c r="CAC271" s="6"/>
      <c r="CAD271" s="7"/>
      <c r="CAE271" s="6"/>
      <c r="CAF271" s="7"/>
      <c r="CAG271" s="6"/>
      <c r="CAH271" s="7"/>
      <c r="CAI271" s="6"/>
      <c r="CAJ271" s="7"/>
      <c r="CAK271" s="6"/>
      <c r="CAL271" s="7"/>
      <c r="CAM271" s="6"/>
      <c r="CAN271" s="7"/>
      <c r="CAO271" s="6"/>
      <c r="CAP271" s="7"/>
      <c r="CAQ271" s="6"/>
      <c r="CAR271" s="7"/>
      <c r="CAS271" s="6"/>
      <c r="CAT271" s="7"/>
      <c r="CAU271" s="6"/>
      <c r="CAV271" s="7"/>
      <c r="CAW271" s="6"/>
      <c r="CAX271" s="7"/>
      <c r="CAY271" s="6"/>
      <c r="CAZ271" s="7"/>
      <c r="CBA271" s="6"/>
      <c r="CBB271" s="7"/>
      <c r="CBC271" s="6"/>
      <c r="CBD271" s="7"/>
      <c r="CBE271" s="6"/>
      <c r="CBF271" s="7"/>
      <c r="CBG271" s="6"/>
      <c r="CBH271" s="7"/>
      <c r="CBI271" s="6"/>
      <c r="CBJ271" s="7"/>
      <c r="CBK271" s="6"/>
      <c r="CBL271" s="7"/>
      <c r="CBM271" s="6"/>
      <c r="CBN271" s="7"/>
      <c r="CBO271" s="6"/>
      <c r="CBP271" s="7"/>
      <c r="CBQ271" s="6"/>
      <c r="CBR271" s="7"/>
      <c r="CBS271" s="6"/>
      <c r="CBT271" s="7"/>
      <c r="CBU271" s="6"/>
      <c r="CBV271" s="7"/>
      <c r="CBW271" s="6"/>
      <c r="CBX271" s="7"/>
      <c r="CBY271" s="6"/>
      <c r="CBZ271" s="7"/>
      <c r="CCA271" s="6"/>
      <c r="CCB271" s="7"/>
      <c r="CCC271" s="6"/>
      <c r="CCD271" s="7"/>
      <c r="CCE271" s="6"/>
      <c r="CCF271" s="7"/>
      <c r="CCG271" s="6"/>
      <c r="CCH271" s="7"/>
      <c r="CCI271" s="6"/>
      <c r="CCJ271" s="7"/>
      <c r="CCK271" s="6"/>
      <c r="CCL271" s="7"/>
      <c r="CCM271" s="6"/>
      <c r="CCN271" s="7"/>
      <c r="CCO271" s="6"/>
      <c r="CCP271" s="7"/>
      <c r="CCQ271" s="6"/>
      <c r="CCR271" s="7"/>
      <c r="CCS271" s="6"/>
      <c r="CCT271" s="7"/>
      <c r="CCU271" s="6"/>
      <c r="CCV271" s="7"/>
      <c r="CCW271" s="6"/>
      <c r="CCX271" s="7"/>
      <c r="CCY271" s="6"/>
      <c r="CCZ271" s="7"/>
      <c r="CDA271" s="6"/>
      <c r="CDB271" s="7"/>
      <c r="CDC271" s="6"/>
      <c r="CDD271" s="7"/>
      <c r="CDE271" s="6"/>
      <c r="CDF271" s="7"/>
      <c r="CDG271" s="6"/>
      <c r="CDH271" s="7"/>
      <c r="CDI271" s="6"/>
      <c r="CDJ271" s="7"/>
      <c r="CDK271" s="6"/>
      <c r="CDL271" s="7"/>
      <c r="CDM271" s="6"/>
      <c r="CDN271" s="7"/>
      <c r="CDO271" s="6"/>
      <c r="CDP271" s="7"/>
      <c r="CDQ271" s="6"/>
      <c r="CDR271" s="7"/>
      <c r="CDS271" s="6"/>
      <c r="CDT271" s="7"/>
      <c r="CDU271" s="6"/>
      <c r="CDV271" s="7"/>
      <c r="CDW271" s="6"/>
      <c r="CDX271" s="7"/>
      <c r="CDY271" s="6"/>
      <c r="CDZ271" s="7"/>
      <c r="CEA271" s="6"/>
      <c r="CEB271" s="7"/>
      <c r="CEC271" s="6"/>
      <c r="CED271" s="7"/>
      <c r="CEE271" s="6"/>
      <c r="CEF271" s="7"/>
      <c r="CEG271" s="6"/>
      <c r="CEH271" s="7"/>
      <c r="CEI271" s="6"/>
      <c r="CEJ271" s="7"/>
      <c r="CEK271" s="6"/>
      <c r="CEL271" s="7"/>
      <c r="CEM271" s="6"/>
      <c r="CEN271" s="7"/>
      <c r="CEO271" s="6"/>
      <c r="CEP271" s="7"/>
      <c r="CEQ271" s="6"/>
      <c r="CER271" s="7"/>
      <c r="CES271" s="6"/>
      <c r="CET271" s="7"/>
      <c r="CEU271" s="6"/>
      <c r="CEV271" s="7"/>
      <c r="CEW271" s="6"/>
      <c r="CEX271" s="7"/>
      <c r="CEY271" s="6"/>
      <c r="CEZ271" s="7"/>
      <c r="CFA271" s="6"/>
      <c r="CFB271" s="7"/>
      <c r="CFC271" s="6"/>
      <c r="CFD271" s="7"/>
      <c r="CFE271" s="6"/>
      <c r="CFF271" s="7"/>
      <c r="CFG271" s="6"/>
      <c r="CFH271" s="7"/>
      <c r="CFI271" s="6"/>
      <c r="CFJ271" s="7"/>
      <c r="CFK271" s="6"/>
      <c r="CFL271" s="7"/>
      <c r="CFM271" s="6"/>
      <c r="CFN271" s="7"/>
      <c r="CFO271" s="6"/>
      <c r="CFP271" s="7"/>
      <c r="CFQ271" s="6"/>
      <c r="CFR271" s="7"/>
      <c r="CFS271" s="6"/>
      <c r="CFT271" s="7"/>
      <c r="CFU271" s="6"/>
      <c r="CFV271" s="7"/>
      <c r="CFW271" s="6"/>
      <c r="CFX271" s="7"/>
      <c r="CFY271" s="6"/>
      <c r="CFZ271" s="7"/>
      <c r="CGA271" s="6"/>
      <c r="CGB271" s="7"/>
      <c r="CGC271" s="6"/>
      <c r="CGD271" s="7"/>
      <c r="CGE271" s="6"/>
      <c r="CGF271" s="7"/>
      <c r="CGG271" s="6"/>
      <c r="CGH271" s="7"/>
      <c r="CGI271" s="6"/>
      <c r="CGJ271" s="7"/>
      <c r="CGK271" s="6"/>
      <c r="CGL271" s="7"/>
      <c r="CGM271" s="6"/>
      <c r="CGN271" s="7"/>
      <c r="CGO271" s="6"/>
      <c r="CGP271" s="7"/>
      <c r="CGQ271" s="6"/>
      <c r="CGR271" s="7"/>
      <c r="CGS271" s="6"/>
      <c r="CGT271" s="7"/>
      <c r="CGU271" s="6"/>
      <c r="CGV271" s="7"/>
      <c r="CGW271" s="6"/>
      <c r="CGX271" s="7"/>
      <c r="CGY271" s="6"/>
      <c r="CGZ271" s="7"/>
      <c r="CHA271" s="6"/>
      <c r="CHB271" s="7"/>
      <c r="CHC271" s="6"/>
      <c r="CHD271" s="7"/>
      <c r="CHE271" s="6"/>
      <c r="CHF271" s="7"/>
      <c r="CHG271" s="6"/>
      <c r="CHH271" s="7"/>
      <c r="CHI271" s="6"/>
      <c r="CHJ271" s="7"/>
      <c r="CHK271" s="6"/>
      <c r="CHL271" s="7"/>
      <c r="CHM271" s="6"/>
      <c r="CHN271" s="7"/>
      <c r="CHO271" s="6"/>
      <c r="CHP271" s="7"/>
      <c r="CHQ271" s="6"/>
      <c r="CHR271" s="7"/>
      <c r="CHS271" s="6"/>
      <c r="CHT271" s="7"/>
      <c r="CHU271" s="6"/>
      <c r="CHV271" s="7"/>
      <c r="CHW271" s="6"/>
      <c r="CHX271" s="7"/>
      <c r="CHY271" s="6"/>
      <c r="CHZ271" s="7"/>
      <c r="CIA271" s="6"/>
      <c r="CIB271" s="7"/>
      <c r="CIC271" s="6"/>
      <c r="CID271" s="7"/>
      <c r="CIE271" s="6"/>
      <c r="CIF271" s="7"/>
      <c r="CIG271" s="6"/>
      <c r="CIH271" s="7"/>
      <c r="CII271" s="6"/>
      <c r="CIJ271" s="7"/>
      <c r="CIK271" s="6"/>
      <c r="CIL271" s="7"/>
      <c r="CIM271" s="6"/>
      <c r="CIN271" s="7"/>
      <c r="CIO271" s="6"/>
      <c r="CIP271" s="7"/>
      <c r="CIQ271" s="6"/>
      <c r="CIR271" s="7"/>
      <c r="CIS271" s="6"/>
      <c r="CIT271" s="7"/>
      <c r="CIU271" s="6"/>
      <c r="CIV271" s="7"/>
      <c r="CIW271" s="6"/>
      <c r="CIX271" s="7"/>
      <c r="CIY271" s="6"/>
      <c r="CIZ271" s="7"/>
      <c r="CJA271" s="6"/>
      <c r="CJB271" s="7"/>
      <c r="CJC271" s="6"/>
      <c r="CJD271" s="7"/>
      <c r="CJE271" s="6"/>
      <c r="CJF271" s="7"/>
      <c r="CJG271" s="6"/>
      <c r="CJH271" s="7"/>
      <c r="CJI271" s="6"/>
      <c r="CJJ271" s="7"/>
      <c r="CJK271" s="6"/>
      <c r="CJL271" s="7"/>
      <c r="CJM271" s="6"/>
      <c r="CJN271" s="7"/>
      <c r="CJO271" s="6"/>
      <c r="CJP271" s="7"/>
      <c r="CJQ271" s="6"/>
      <c r="CJR271" s="7"/>
      <c r="CJS271" s="6"/>
      <c r="CJT271" s="7"/>
      <c r="CJU271" s="6"/>
      <c r="CJV271" s="7"/>
      <c r="CJW271" s="6"/>
      <c r="CJX271" s="7"/>
      <c r="CJY271" s="6"/>
      <c r="CJZ271" s="7"/>
      <c r="CKA271" s="6"/>
      <c r="CKB271" s="7"/>
      <c r="CKC271" s="6"/>
      <c r="CKD271" s="7"/>
      <c r="CKE271" s="6"/>
      <c r="CKF271" s="7"/>
      <c r="CKG271" s="6"/>
      <c r="CKH271" s="7"/>
      <c r="CKI271" s="6"/>
      <c r="CKJ271" s="7"/>
      <c r="CKK271" s="6"/>
      <c r="CKL271" s="7"/>
      <c r="CKM271" s="6"/>
      <c r="CKN271" s="7"/>
      <c r="CKO271" s="6"/>
      <c r="CKP271" s="7"/>
      <c r="CKQ271" s="6"/>
      <c r="CKR271" s="7"/>
      <c r="CKS271" s="6"/>
      <c r="CKT271" s="7"/>
      <c r="CKU271" s="6"/>
      <c r="CKV271" s="7"/>
      <c r="CKW271" s="6"/>
      <c r="CKX271" s="7"/>
      <c r="CKY271" s="6"/>
      <c r="CKZ271" s="7"/>
      <c r="CLA271" s="6"/>
      <c r="CLB271" s="7"/>
      <c r="CLC271" s="6"/>
      <c r="CLD271" s="7"/>
      <c r="CLE271" s="6"/>
      <c r="CLF271" s="7"/>
      <c r="CLG271" s="6"/>
      <c r="CLH271" s="7"/>
      <c r="CLI271" s="6"/>
      <c r="CLJ271" s="7"/>
      <c r="CLK271" s="6"/>
      <c r="CLL271" s="7"/>
      <c r="CLM271" s="6"/>
      <c r="CLN271" s="7"/>
      <c r="CLO271" s="6"/>
      <c r="CLP271" s="7"/>
      <c r="CLQ271" s="6"/>
      <c r="CLR271" s="7"/>
      <c r="CLS271" s="6"/>
      <c r="CLT271" s="7"/>
      <c r="CLU271" s="6"/>
      <c r="CLV271" s="7"/>
      <c r="CLW271" s="6"/>
      <c r="CLX271" s="7"/>
      <c r="CLY271" s="6"/>
      <c r="CLZ271" s="7"/>
      <c r="CMA271" s="6"/>
      <c r="CMB271" s="7"/>
      <c r="CMC271" s="6"/>
      <c r="CMD271" s="7"/>
      <c r="CME271" s="6"/>
      <c r="CMF271" s="7"/>
      <c r="CMG271" s="6"/>
      <c r="CMH271" s="7"/>
      <c r="CMI271" s="6"/>
      <c r="CMJ271" s="7"/>
      <c r="CMK271" s="6"/>
      <c r="CML271" s="7"/>
      <c r="CMM271" s="6"/>
      <c r="CMN271" s="7"/>
      <c r="CMO271" s="6"/>
      <c r="CMP271" s="7"/>
      <c r="CMQ271" s="6"/>
      <c r="CMR271" s="7"/>
      <c r="CMS271" s="6"/>
      <c r="CMT271" s="7"/>
      <c r="CMU271" s="6"/>
      <c r="CMV271" s="7"/>
      <c r="CMW271" s="6"/>
      <c r="CMX271" s="7"/>
      <c r="CMY271" s="6"/>
      <c r="CMZ271" s="7"/>
      <c r="CNA271" s="6"/>
      <c r="CNB271" s="7"/>
      <c r="CNC271" s="6"/>
      <c r="CND271" s="7"/>
      <c r="CNE271" s="6"/>
      <c r="CNF271" s="7"/>
      <c r="CNG271" s="6"/>
      <c r="CNH271" s="7"/>
      <c r="CNI271" s="6"/>
      <c r="CNJ271" s="7"/>
      <c r="CNK271" s="6"/>
      <c r="CNL271" s="7"/>
      <c r="CNM271" s="6"/>
      <c r="CNN271" s="7"/>
      <c r="CNO271" s="6"/>
      <c r="CNP271" s="7"/>
      <c r="CNQ271" s="6"/>
      <c r="CNR271" s="7"/>
      <c r="CNS271" s="6"/>
      <c r="CNT271" s="7"/>
      <c r="CNU271" s="6"/>
      <c r="CNV271" s="7"/>
      <c r="CNW271" s="6"/>
      <c r="CNX271" s="7"/>
      <c r="CNY271" s="6"/>
      <c r="CNZ271" s="7"/>
      <c r="COA271" s="6"/>
      <c r="COB271" s="7"/>
      <c r="COC271" s="6"/>
      <c r="COD271" s="7"/>
      <c r="COE271" s="6"/>
      <c r="COF271" s="7"/>
      <c r="COG271" s="6"/>
      <c r="COH271" s="7"/>
      <c r="COI271" s="6"/>
      <c r="COJ271" s="7"/>
      <c r="COK271" s="6"/>
      <c r="COL271" s="7"/>
      <c r="COM271" s="6"/>
      <c r="CON271" s="7"/>
      <c r="COO271" s="6"/>
      <c r="COP271" s="7"/>
      <c r="COQ271" s="6"/>
      <c r="COR271" s="7"/>
      <c r="COS271" s="6"/>
      <c r="COT271" s="7"/>
      <c r="COU271" s="6"/>
      <c r="COV271" s="7"/>
      <c r="COW271" s="6"/>
      <c r="COX271" s="7"/>
      <c r="COY271" s="6"/>
      <c r="COZ271" s="7"/>
      <c r="CPA271" s="6"/>
      <c r="CPB271" s="7"/>
      <c r="CPC271" s="6"/>
      <c r="CPD271" s="7"/>
      <c r="CPE271" s="6"/>
      <c r="CPF271" s="7"/>
      <c r="CPG271" s="6"/>
      <c r="CPH271" s="7"/>
      <c r="CPI271" s="6"/>
      <c r="CPJ271" s="7"/>
      <c r="CPK271" s="6"/>
      <c r="CPL271" s="7"/>
      <c r="CPM271" s="6"/>
      <c r="CPN271" s="7"/>
      <c r="CPO271" s="6"/>
      <c r="CPP271" s="7"/>
      <c r="CPQ271" s="6"/>
      <c r="CPR271" s="7"/>
      <c r="CPS271" s="6"/>
      <c r="CPT271" s="7"/>
      <c r="CPU271" s="6"/>
      <c r="CPV271" s="7"/>
      <c r="CPW271" s="6"/>
      <c r="CPX271" s="7"/>
      <c r="CPY271" s="6"/>
      <c r="CPZ271" s="7"/>
      <c r="CQA271" s="6"/>
      <c r="CQB271" s="7"/>
      <c r="CQC271" s="6"/>
      <c r="CQD271" s="7"/>
      <c r="CQE271" s="6"/>
      <c r="CQF271" s="7"/>
      <c r="CQG271" s="6"/>
      <c r="CQH271" s="7"/>
      <c r="CQI271" s="6"/>
      <c r="CQJ271" s="7"/>
      <c r="CQK271" s="6"/>
      <c r="CQL271" s="7"/>
      <c r="CQM271" s="6"/>
      <c r="CQN271" s="7"/>
      <c r="CQO271" s="6"/>
      <c r="CQP271" s="7"/>
      <c r="CQQ271" s="6"/>
      <c r="CQR271" s="7"/>
      <c r="CQS271" s="6"/>
      <c r="CQT271" s="7"/>
      <c r="CQU271" s="6"/>
      <c r="CQV271" s="7"/>
      <c r="CQW271" s="6"/>
      <c r="CQX271" s="7"/>
      <c r="CQY271" s="6"/>
      <c r="CQZ271" s="7"/>
      <c r="CRA271" s="6"/>
      <c r="CRB271" s="7"/>
      <c r="CRC271" s="6"/>
      <c r="CRD271" s="7"/>
      <c r="CRE271" s="6"/>
      <c r="CRF271" s="7"/>
      <c r="CRG271" s="6"/>
      <c r="CRH271" s="7"/>
      <c r="CRI271" s="6"/>
      <c r="CRJ271" s="7"/>
      <c r="CRK271" s="6"/>
      <c r="CRL271" s="7"/>
      <c r="CRM271" s="6"/>
      <c r="CRN271" s="7"/>
      <c r="CRO271" s="6"/>
      <c r="CRP271" s="7"/>
      <c r="CRQ271" s="6"/>
      <c r="CRR271" s="7"/>
      <c r="CRS271" s="6"/>
      <c r="CRT271" s="7"/>
      <c r="CRU271" s="6"/>
      <c r="CRV271" s="7"/>
      <c r="CRW271" s="6"/>
      <c r="CRX271" s="7"/>
      <c r="CRY271" s="6"/>
      <c r="CRZ271" s="7"/>
      <c r="CSA271" s="6"/>
      <c r="CSB271" s="7"/>
      <c r="CSC271" s="6"/>
      <c r="CSD271" s="7"/>
      <c r="CSE271" s="6"/>
      <c r="CSF271" s="7"/>
      <c r="CSG271" s="6"/>
      <c r="CSH271" s="7"/>
      <c r="CSI271" s="6"/>
      <c r="CSJ271" s="7"/>
      <c r="CSK271" s="6"/>
      <c r="CSL271" s="7"/>
      <c r="CSM271" s="6"/>
      <c r="CSN271" s="7"/>
      <c r="CSO271" s="6"/>
      <c r="CSP271" s="7"/>
      <c r="CSQ271" s="6"/>
      <c r="CSR271" s="7"/>
      <c r="CSS271" s="6"/>
      <c r="CST271" s="7"/>
      <c r="CSU271" s="6"/>
      <c r="CSV271" s="7"/>
      <c r="CSW271" s="6"/>
      <c r="CSX271" s="7"/>
      <c r="CSY271" s="6"/>
      <c r="CSZ271" s="7"/>
      <c r="CTA271" s="6"/>
      <c r="CTB271" s="7"/>
      <c r="CTC271" s="6"/>
      <c r="CTD271" s="7"/>
      <c r="CTE271" s="6"/>
      <c r="CTF271" s="7"/>
      <c r="CTG271" s="6"/>
      <c r="CTH271" s="7"/>
      <c r="CTI271" s="6"/>
      <c r="CTJ271" s="7"/>
      <c r="CTK271" s="6"/>
      <c r="CTL271" s="7"/>
      <c r="CTM271" s="6"/>
      <c r="CTN271" s="7"/>
      <c r="CTO271" s="6"/>
      <c r="CTP271" s="7"/>
      <c r="CTQ271" s="6"/>
      <c r="CTR271" s="7"/>
      <c r="CTS271" s="6"/>
      <c r="CTT271" s="7"/>
      <c r="CTU271" s="6"/>
      <c r="CTV271" s="7"/>
      <c r="CTW271" s="6"/>
      <c r="CTX271" s="7"/>
      <c r="CTY271" s="6"/>
      <c r="CTZ271" s="7"/>
      <c r="CUA271" s="6"/>
      <c r="CUB271" s="7"/>
      <c r="CUC271" s="6"/>
      <c r="CUD271" s="7"/>
      <c r="CUE271" s="6"/>
      <c r="CUF271" s="7"/>
      <c r="CUG271" s="6"/>
      <c r="CUH271" s="7"/>
      <c r="CUI271" s="6"/>
      <c r="CUJ271" s="7"/>
      <c r="CUK271" s="6"/>
      <c r="CUL271" s="7"/>
      <c r="CUM271" s="6"/>
      <c r="CUN271" s="7"/>
      <c r="CUO271" s="6"/>
      <c r="CUP271" s="7"/>
      <c r="CUQ271" s="6"/>
      <c r="CUR271" s="7"/>
      <c r="CUS271" s="6"/>
      <c r="CUT271" s="7"/>
      <c r="CUU271" s="6"/>
      <c r="CUV271" s="7"/>
      <c r="CUW271" s="6"/>
      <c r="CUX271" s="7"/>
      <c r="CUY271" s="6"/>
      <c r="CUZ271" s="7"/>
      <c r="CVA271" s="6"/>
      <c r="CVB271" s="7"/>
      <c r="CVC271" s="6"/>
      <c r="CVD271" s="7"/>
      <c r="CVE271" s="6"/>
      <c r="CVF271" s="7"/>
      <c r="CVG271" s="6"/>
      <c r="CVH271" s="7"/>
      <c r="CVI271" s="6"/>
      <c r="CVJ271" s="7"/>
      <c r="CVK271" s="6"/>
      <c r="CVL271" s="7"/>
      <c r="CVM271" s="6"/>
      <c r="CVN271" s="7"/>
      <c r="CVO271" s="6"/>
      <c r="CVP271" s="7"/>
      <c r="CVQ271" s="6"/>
      <c r="CVR271" s="7"/>
      <c r="CVS271" s="6"/>
      <c r="CVT271" s="7"/>
      <c r="CVU271" s="6"/>
      <c r="CVV271" s="7"/>
      <c r="CVW271" s="6"/>
      <c r="CVX271" s="7"/>
      <c r="CVY271" s="6"/>
      <c r="CVZ271" s="7"/>
      <c r="CWA271" s="6"/>
      <c r="CWB271" s="7"/>
      <c r="CWC271" s="6"/>
      <c r="CWD271" s="7"/>
      <c r="CWE271" s="6"/>
      <c r="CWF271" s="7"/>
      <c r="CWG271" s="6"/>
      <c r="CWH271" s="7"/>
      <c r="CWI271" s="6"/>
      <c r="CWJ271" s="7"/>
      <c r="CWK271" s="6"/>
      <c r="CWL271" s="7"/>
      <c r="CWM271" s="6"/>
      <c r="CWN271" s="7"/>
      <c r="CWO271" s="6"/>
      <c r="CWP271" s="7"/>
      <c r="CWQ271" s="6"/>
      <c r="CWR271" s="7"/>
      <c r="CWS271" s="6"/>
      <c r="CWT271" s="7"/>
      <c r="CWU271" s="6"/>
      <c r="CWV271" s="7"/>
      <c r="CWW271" s="6"/>
      <c r="CWX271" s="7"/>
      <c r="CWY271" s="6"/>
      <c r="CWZ271" s="7"/>
      <c r="CXA271" s="6"/>
      <c r="CXB271" s="7"/>
      <c r="CXC271" s="6"/>
      <c r="CXD271" s="7"/>
      <c r="CXE271" s="6"/>
      <c r="CXF271" s="7"/>
      <c r="CXG271" s="6"/>
      <c r="CXH271" s="7"/>
      <c r="CXI271" s="6"/>
      <c r="CXJ271" s="7"/>
      <c r="CXK271" s="6"/>
      <c r="CXL271" s="7"/>
      <c r="CXM271" s="6"/>
      <c r="CXN271" s="7"/>
      <c r="CXO271" s="6"/>
      <c r="CXP271" s="7"/>
      <c r="CXQ271" s="6"/>
      <c r="CXR271" s="7"/>
      <c r="CXS271" s="6"/>
      <c r="CXT271" s="7"/>
      <c r="CXU271" s="6"/>
      <c r="CXV271" s="7"/>
      <c r="CXW271" s="6"/>
      <c r="CXX271" s="7"/>
      <c r="CXY271" s="6"/>
      <c r="CXZ271" s="7"/>
      <c r="CYA271" s="6"/>
      <c r="CYB271" s="7"/>
      <c r="CYC271" s="6"/>
      <c r="CYD271" s="7"/>
      <c r="CYE271" s="6"/>
      <c r="CYF271" s="7"/>
      <c r="CYG271" s="6"/>
      <c r="CYH271" s="7"/>
      <c r="CYI271" s="6"/>
      <c r="CYJ271" s="7"/>
      <c r="CYK271" s="6"/>
      <c r="CYL271" s="7"/>
      <c r="CYM271" s="6"/>
      <c r="CYN271" s="7"/>
      <c r="CYO271" s="6"/>
      <c r="CYP271" s="7"/>
      <c r="CYQ271" s="6"/>
      <c r="CYR271" s="7"/>
      <c r="CYS271" s="6"/>
      <c r="CYT271" s="7"/>
      <c r="CYU271" s="6"/>
      <c r="CYV271" s="7"/>
      <c r="CYW271" s="6"/>
      <c r="CYX271" s="7"/>
      <c r="CYY271" s="6"/>
      <c r="CYZ271" s="7"/>
      <c r="CZA271" s="6"/>
      <c r="CZB271" s="7"/>
      <c r="CZC271" s="6"/>
      <c r="CZD271" s="7"/>
      <c r="CZE271" s="6"/>
      <c r="CZF271" s="7"/>
      <c r="CZG271" s="6"/>
      <c r="CZH271" s="7"/>
      <c r="CZI271" s="6"/>
      <c r="CZJ271" s="7"/>
      <c r="CZK271" s="6"/>
      <c r="CZL271" s="7"/>
      <c r="CZM271" s="6"/>
      <c r="CZN271" s="7"/>
      <c r="CZO271" s="6"/>
      <c r="CZP271" s="7"/>
      <c r="CZQ271" s="6"/>
      <c r="CZR271" s="7"/>
      <c r="CZS271" s="6"/>
      <c r="CZT271" s="7"/>
      <c r="CZU271" s="6"/>
      <c r="CZV271" s="7"/>
      <c r="CZW271" s="6"/>
      <c r="CZX271" s="7"/>
      <c r="CZY271" s="6"/>
      <c r="CZZ271" s="7"/>
      <c r="DAA271" s="6"/>
      <c r="DAB271" s="7"/>
      <c r="DAC271" s="6"/>
      <c r="DAD271" s="7"/>
      <c r="DAE271" s="6"/>
      <c r="DAF271" s="7"/>
      <c r="DAG271" s="6"/>
      <c r="DAH271" s="7"/>
      <c r="DAI271" s="6"/>
      <c r="DAJ271" s="7"/>
      <c r="DAK271" s="6"/>
      <c r="DAL271" s="7"/>
      <c r="DAM271" s="6"/>
      <c r="DAN271" s="7"/>
      <c r="DAO271" s="6"/>
      <c r="DAP271" s="7"/>
      <c r="DAQ271" s="6"/>
      <c r="DAR271" s="7"/>
      <c r="DAS271" s="6"/>
      <c r="DAT271" s="7"/>
      <c r="DAU271" s="6"/>
      <c r="DAV271" s="7"/>
      <c r="DAW271" s="6"/>
      <c r="DAX271" s="7"/>
      <c r="DAY271" s="6"/>
      <c r="DAZ271" s="7"/>
      <c r="DBA271" s="6"/>
      <c r="DBB271" s="7"/>
      <c r="DBC271" s="6"/>
      <c r="DBD271" s="7"/>
      <c r="DBE271" s="6"/>
      <c r="DBF271" s="7"/>
      <c r="DBG271" s="6"/>
      <c r="DBH271" s="7"/>
      <c r="DBI271" s="6"/>
      <c r="DBJ271" s="7"/>
      <c r="DBK271" s="6"/>
      <c r="DBL271" s="7"/>
      <c r="DBM271" s="6"/>
      <c r="DBN271" s="7"/>
      <c r="DBO271" s="6"/>
      <c r="DBP271" s="7"/>
      <c r="DBQ271" s="6"/>
      <c r="DBR271" s="7"/>
      <c r="DBS271" s="6"/>
      <c r="DBT271" s="7"/>
      <c r="DBU271" s="6"/>
      <c r="DBV271" s="7"/>
      <c r="DBW271" s="6"/>
      <c r="DBX271" s="7"/>
      <c r="DBY271" s="6"/>
      <c r="DBZ271" s="7"/>
      <c r="DCA271" s="6"/>
      <c r="DCB271" s="7"/>
      <c r="DCC271" s="6"/>
      <c r="DCD271" s="7"/>
      <c r="DCE271" s="6"/>
      <c r="DCF271" s="7"/>
      <c r="DCG271" s="6"/>
      <c r="DCH271" s="7"/>
      <c r="DCI271" s="6"/>
      <c r="DCJ271" s="7"/>
      <c r="DCK271" s="6"/>
      <c r="DCL271" s="7"/>
      <c r="DCM271" s="6"/>
      <c r="DCN271" s="7"/>
      <c r="DCO271" s="6"/>
      <c r="DCP271" s="7"/>
      <c r="DCQ271" s="6"/>
      <c r="DCR271" s="7"/>
      <c r="DCS271" s="6"/>
      <c r="DCT271" s="7"/>
      <c r="DCU271" s="6"/>
      <c r="DCV271" s="7"/>
      <c r="DCW271" s="6"/>
      <c r="DCX271" s="7"/>
      <c r="DCY271" s="6"/>
      <c r="DCZ271" s="7"/>
      <c r="DDA271" s="6"/>
      <c r="DDB271" s="7"/>
      <c r="DDC271" s="6"/>
      <c r="DDD271" s="7"/>
      <c r="DDE271" s="6"/>
      <c r="DDF271" s="7"/>
      <c r="DDG271" s="6"/>
      <c r="DDH271" s="7"/>
      <c r="DDI271" s="6"/>
      <c r="DDJ271" s="7"/>
      <c r="DDK271" s="6"/>
      <c r="DDL271" s="7"/>
      <c r="DDM271" s="6"/>
      <c r="DDN271" s="7"/>
      <c r="DDO271" s="6"/>
      <c r="DDP271" s="7"/>
      <c r="DDQ271" s="6"/>
      <c r="DDR271" s="7"/>
      <c r="DDS271" s="6"/>
      <c r="DDT271" s="7"/>
      <c r="DDU271" s="6"/>
      <c r="DDV271" s="7"/>
      <c r="DDW271" s="6"/>
      <c r="DDX271" s="7"/>
      <c r="DDY271" s="6"/>
      <c r="DDZ271" s="7"/>
      <c r="DEA271" s="6"/>
      <c r="DEB271" s="7"/>
      <c r="DEC271" s="6"/>
      <c r="DED271" s="7"/>
      <c r="DEE271" s="6"/>
      <c r="DEF271" s="7"/>
      <c r="DEG271" s="6"/>
      <c r="DEH271" s="7"/>
      <c r="DEI271" s="6"/>
      <c r="DEJ271" s="7"/>
      <c r="DEK271" s="6"/>
      <c r="DEL271" s="7"/>
      <c r="DEM271" s="6"/>
      <c r="DEN271" s="7"/>
      <c r="DEO271" s="6"/>
      <c r="DEP271" s="7"/>
      <c r="DEQ271" s="6"/>
      <c r="DER271" s="7"/>
      <c r="DES271" s="6"/>
      <c r="DET271" s="7"/>
      <c r="DEU271" s="6"/>
      <c r="DEV271" s="7"/>
      <c r="DEW271" s="6"/>
      <c r="DEX271" s="7"/>
      <c r="DEY271" s="6"/>
      <c r="DEZ271" s="7"/>
      <c r="DFA271" s="6"/>
      <c r="DFB271" s="7"/>
      <c r="DFC271" s="6"/>
      <c r="DFD271" s="7"/>
      <c r="DFE271" s="6"/>
      <c r="DFF271" s="7"/>
      <c r="DFG271" s="6"/>
      <c r="DFH271" s="7"/>
      <c r="DFI271" s="6"/>
      <c r="DFJ271" s="7"/>
      <c r="DFK271" s="6"/>
      <c r="DFL271" s="7"/>
      <c r="DFM271" s="6"/>
      <c r="DFN271" s="7"/>
      <c r="DFO271" s="6"/>
      <c r="DFP271" s="7"/>
      <c r="DFQ271" s="6"/>
      <c r="DFR271" s="7"/>
      <c r="DFS271" s="6"/>
      <c r="DFT271" s="7"/>
      <c r="DFU271" s="6"/>
      <c r="DFV271" s="7"/>
      <c r="DFW271" s="6"/>
      <c r="DFX271" s="7"/>
      <c r="DFY271" s="6"/>
      <c r="DFZ271" s="7"/>
      <c r="DGA271" s="6"/>
      <c r="DGB271" s="7"/>
      <c r="DGC271" s="6"/>
      <c r="DGD271" s="7"/>
      <c r="DGE271" s="6"/>
      <c r="DGF271" s="7"/>
      <c r="DGG271" s="6"/>
      <c r="DGH271" s="7"/>
      <c r="DGI271" s="6"/>
      <c r="DGJ271" s="7"/>
      <c r="DGK271" s="6"/>
      <c r="DGL271" s="7"/>
      <c r="DGM271" s="6"/>
      <c r="DGN271" s="7"/>
      <c r="DGO271" s="6"/>
      <c r="DGP271" s="7"/>
      <c r="DGQ271" s="6"/>
      <c r="DGR271" s="7"/>
      <c r="DGS271" s="6"/>
      <c r="DGT271" s="7"/>
      <c r="DGU271" s="6"/>
      <c r="DGV271" s="7"/>
      <c r="DGW271" s="6"/>
      <c r="DGX271" s="7"/>
      <c r="DGY271" s="6"/>
      <c r="DGZ271" s="7"/>
      <c r="DHA271" s="6"/>
      <c r="DHB271" s="7"/>
      <c r="DHC271" s="6"/>
      <c r="DHD271" s="7"/>
      <c r="DHE271" s="6"/>
      <c r="DHF271" s="7"/>
      <c r="DHG271" s="6"/>
      <c r="DHH271" s="7"/>
      <c r="DHI271" s="6"/>
      <c r="DHJ271" s="7"/>
      <c r="DHK271" s="6"/>
      <c r="DHL271" s="7"/>
      <c r="DHM271" s="6"/>
      <c r="DHN271" s="7"/>
      <c r="DHO271" s="6"/>
      <c r="DHP271" s="7"/>
      <c r="DHQ271" s="6"/>
      <c r="DHR271" s="7"/>
      <c r="DHS271" s="6"/>
      <c r="DHT271" s="7"/>
      <c r="DHU271" s="6"/>
      <c r="DHV271" s="7"/>
      <c r="DHW271" s="6"/>
      <c r="DHX271" s="7"/>
      <c r="DHY271" s="6"/>
      <c r="DHZ271" s="7"/>
      <c r="DIA271" s="6"/>
      <c r="DIB271" s="7"/>
      <c r="DIC271" s="6"/>
      <c r="DID271" s="7"/>
      <c r="DIE271" s="6"/>
      <c r="DIF271" s="7"/>
      <c r="DIG271" s="6"/>
      <c r="DIH271" s="7"/>
      <c r="DII271" s="6"/>
      <c r="DIJ271" s="7"/>
      <c r="DIK271" s="6"/>
      <c r="DIL271" s="7"/>
      <c r="DIM271" s="6"/>
      <c r="DIN271" s="7"/>
      <c r="DIO271" s="6"/>
      <c r="DIP271" s="7"/>
      <c r="DIQ271" s="6"/>
      <c r="DIR271" s="7"/>
      <c r="DIS271" s="6"/>
      <c r="DIT271" s="7"/>
      <c r="DIU271" s="6"/>
      <c r="DIV271" s="7"/>
      <c r="DIW271" s="6"/>
      <c r="DIX271" s="7"/>
      <c r="DIY271" s="6"/>
      <c r="DIZ271" s="7"/>
      <c r="DJA271" s="6"/>
      <c r="DJB271" s="7"/>
      <c r="DJC271" s="6"/>
      <c r="DJD271" s="7"/>
      <c r="DJE271" s="6"/>
      <c r="DJF271" s="7"/>
      <c r="DJG271" s="6"/>
      <c r="DJH271" s="7"/>
      <c r="DJI271" s="6"/>
      <c r="DJJ271" s="7"/>
      <c r="DJK271" s="6"/>
      <c r="DJL271" s="7"/>
      <c r="DJM271" s="6"/>
      <c r="DJN271" s="7"/>
      <c r="DJO271" s="6"/>
      <c r="DJP271" s="7"/>
      <c r="DJQ271" s="6"/>
      <c r="DJR271" s="7"/>
      <c r="DJS271" s="6"/>
      <c r="DJT271" s="7"/>
      <c r="DJU271" s="6"/>
      <c r="DJV271" s="7"/>
      <c r="DJW271" s="6"/>
      <c r="DJX271" s="7"/>
      <c r="DJY271" s="6"/>
      <c r="DJZ271" s="7"/>
      <c r="DKA271" s="6"/>
      <c r="DKB271" s="7"/>
      <c r="DKC271" s="6"/>
      <c r="DKD271" s="7"/>
      <c r="DKE271" s="6"/>
      <c r="DKF271" s="7"/>
      <c r="DKG271" s="6"/>
      <c r="DKH271" s="7"/>
      <c r="DKI271" s="6"/>
      <c r="DKJ271" s="7"/>
      <c r="DKK271" s="6"/>
      <c r="DKL271" s="7"/>
      <c r="DKM271" s="6"/>
      <c r="DKN271" s="7"/>
      <c r="DKO271" s="6"/>
      <c r="DKP271" s="7"/>
      <c r="DKQ271" s="6"/>
      <c r="DKR271" s="7"/>
      <c r="DKS271" s="6"/>
      <c r="DKT271" s="7"/>
      <c r="DKU271" s="6"/>
      <c r="DKV271" s="7"/>
      <c r="DKW271" s="6"/>
      <c r="DKX271" s="7"/>
      <c r="DKY271" s="6"/>
      <c r="DKZ271" s="7"/>
      <c r="DLA271" s="6"/>
      <c r="DLB271" s="7"/>
      <c r="DLC271" s="6"/>
      <c r="DLD271" s="7"/>
      <c r="DLE271" s="6"/>
      <c r="DLF271" s="7"/>
      <c r="DLG271" s="6"/>
      <c r="DLH271" s="7"/>
      <c r="DLI271" s="6"/>
      <c r="DLJ271" s="7"/>
      <c r="DLK271" s="6"/>
      <c r="DLL271" s="7"/>
      <c r="DLM271" s="6"/>
      <c r="DLN271" s="7"/>
      <c r="DLO271" s="6"/>
      <c r="DLP271" s="7"/>
      <c r="DLQ271" s="6"/>
      <c r="DLR271" s="7"/>
      <c r="DLS271" s="6"/>
      <c r="DLT271" s="7"/>
      <c r="DLU271" s="6"/>
      <c r="DLV271" s="7"/>
      <c r="DLW271" s="6"/>
      <c r="DLX271" s="7"/>
      <c r="DLY271" s="6"/>
      <c r="DLZ271" s="7"/>
      <c r="DMA271" s="6"/>
      <c r="DMB271" s="7"/>
      <c r="DMC271" s="6"/>
      <c r="DMD271" s="7"/>
      <c r="DME271" s="6"/>
      <c r="DMF271" s="7"/>
      <c r="DMG271" s="6"/>
      <c r="DMH271" s="7"/>
      <c r="DMI271" s="6"/>
      <c r="DMJ271" s="7"/>
      <c r="DMK271" s="6"/>
      <c r="DML271" s="7"/>
      <c r="DMM271" s="6"/>
      <c r="DMN271" s="7"/>
      <c r="DMO271" s="6"/>
      <c r="DMP271" s="7"/>
      <c r="DMQ271" s="6"/>
      <c r="DMR271" s="7"/>
      <c r="DMS271" s="6"/>
      <c r="DMT271" s="7"/>
      <c r="DMU271" s="6"/>
      <c r="DMV271" s="7"/>
      <c r="DMW271" s="6"/>
      <c r="DMX271" s="7"/>
      <c r="DMY271" s="6"/>
      <c r="DMZ271" s="7"/>
      <c r="DNA271" s="6"/>
      <c r="DNB271" s="7"/>
      <c r="DNC271" s="6"/>
      <c r="DND271" s="7"/>
      <c r="DNE271" s="6"/>
      <c r="DNF271" s="7"/>
      <c r="DNG271" s="6"/>
      <c r="DNH271" s="7"/>
      <c r="DNI271" s="6"/>
      <c r="DNJ271" s="7"/>
      <c r="DNK271" s="6"/>
      <c r="DNL271" s="7"/>
      <c r="DNM271" s="6"/>
      <c r="DNN271" s="7"/>
      <c r="DNO271" s="6"/>
      <c r="DNP271" s="7"/>
      <c r="DNQ271" s="6"/>
      <c r="DNR271" s="7"/>
      <c r="DNS271" s="6"/>
      <c r="DNT271" s="7"/>
      <c r="DNU271" s="6"/>
      <c r="DNV271" s="7"/>
      <c r="DNW271" s="6"/>
      <c r="DNX271" s="7"/>
      <c r="DNY271" s="6"/>
      <c r="DNZ271" s="7"/>
      <c r="DOA271" s="6"/>
      <c r="DOB271" s="7"/>
      <c r="DOC271" s="6"/>
      <c r="DOD271" s="7"/>
      <c r="DOE271" s="6"/>
      <c r="DOF271" s="7"/>
      <c r="DOG271" s="6"/>
      <c r="DOH271" s="7"/>
      <c r="DOI271" s="6"/>
      <c r="DOJ271" s="7"/>
      <c r="DOK271" s="6"/>
      <c r="DOL271" s="7"/>
      <c r="DOM271" s="6"/>
      <c r="DON271" s="7"/>
      <c r="DOO271" s="6"/>
      <c r="DOP271" s="7"/>
      <c r="DOQ271" s="6"/>
      <c r="DOR271" s="7"/>
      <c r="DOS271" s="6"/>
      <c r="DOT271" s="7"/>
      <c r="DOU271" s="6"/>
      <c r="DOV271" s="7"/>
      <c r="DOW271" s="6"/>
      <c r="DOX271" s="7"/>
      <c r="DOY271" s="6"/>
      <c r="DOZ271" s="7"/>
      <c r="DPA271" s="6"/>
      <c r="DPB271" s="7"/>
      <c r="DPC271" s="6"/>
      <c r="DPD271" s="7"/>
      <c r="DPE271" s="6"/>
      <c r="DPF271" s="7"/>
      <c r="DPG271" s="6"/>
      <c r="DPH271" s="7"/>
      <c r="DPI271" s="6"/>
      <c r="DPJ271" s="7"/>
      <c r="DPK271" s="6"/>
      <c r="DPL271" s="7"/>
      <c r="DPM271" s="6"/>
      <c r="DPN271" s="7"/>
      <c r="DPO271" s="6"/>
      <c r="DPP271" s="7"/>
      <c r="DPQ271" s="6"/>
      <c r="DPR271" s="7"/>
      <c r="DPS271" s="6"/>
      <c r="DPT271" s="7"/>
      <c r="DPU271" s="6"/>
      <c r="DPV271" s="7"/>
      <c r="DPW271" s="6"/>
      <c r="DPX271" s="7"/>
      <c r="DPY271" s="6"/>
      <c r="DPZ271" s="7"/>
      <c r="DQA271" s="6"/>
      <c r="DQB271" s="7"/>
      <c r="DQC271" s="6"/>
      <c r="DQD271" s="7"/>
      <c r="DQE271" s="6"/>
      <c r="DQF271" s="7"/>
      <c r="DQG271" s="6"/>
      <c r="DQH271" s="7"/>
      <c r="DQI271" s="6"/>
      <c r="DQJ271" s="7"/>
      <c r="DQK271" s="6"/>
      <c r="DQL271" s="7"/>
      <c r="DQM271" s="6"/>
      <c r="DQN271" s="7"/>
      <c r="DQO271" s="6"/>
      <c r="DQP271" s="7"/>
      <c r="DQQ271" s="6"/>
      <c r="DQR271" s="7"/>
      <c r="DQS271" s="6"/>
      <c r="DQT271" s="7"/>
      <c r="DQU271" s="6"/>
      <c r="DQV271" s="7"/>
      <c r="DQW271" s="6"/>
      <c r="DQX271" s="7"/>
      <c r="DQY271" s="6"/>
      <c r="DQZ271" s="7"/>
      <c r="DRA271" s="6"/>
      <c r="DRB271" s="7"/>
      <c r="DRC271" s="6"/>
      <c r="DRD271" s="7"/>
      <c r="DRE271" s="6"/>
      <c r="DRF271" s="7"/>
      <c r="DRG271" s="6"/>
      <c r="DRH271" s="7"/>
      <c r="DRI271" s="6"/>
      <c r="DRJ271" s="7"/>
      <c r="DRK271" s="6"/>
      <c r="DRL271" s="7"/>
      <c r="DRM271" s="6"/>
      <c r="DRN271" s="7"/>
      <c r="DRO271" s="6"/>
      <c r="DRP271" s="7"/>
      <c r="DRQ271" s="6"/>
      <c r="DRR271" s="7"/>
      <c r="DRS271" s="6"/>
      <c r="DRT271" s="7"/>
      <c r="DRU271" s="6"/>
      <c r="DRV271" s="7"/>
      <c r="DRW271" s="6"/>
      <c r="DRX271" s="7"/>
      <c r="DRY271" s="6"/>
      <c r="DRZ271" s="7"/>
      <c r="DSA271" s="6"/>
      <c r="DSB271" s="7"/>
      <c r="DSC271" s="6"/>
      <c r="DSD271" s="7"/>
      <c r="DSE271" s="6"/>
      <c r="DSF271" s="7"/>
      <c r="DSG271" s="6"/>
      <c r="DSH271" s="7"/>
      <c r="DSI271" s="6"/>
      <c r="DSJ271" s="7"/>
      <c r="DSK271" s="6"/>
      <c r="DSL271" s="7"/>
      <c r="DSM271" s="6"/>
      <c r="DSN271" s="7"/>
      <c r="DSO271" s="6"/>
      <c r="DSP271" s="7"/>
      <c r="DSQ271" s="6"/>
      <c r="DSR271" s="7"/>
      <c r="DSS271" s="6"/>
      <c r="DST271" s="7"/>
      <c r="DSU271" s="6"/>
      <c r="DSV271" s="7"/>
      <c r="DSW271" s="6"/>
      <c r="DSX271" s="7"/>
      <c r="DSY271" s="6"/>
      <c r="DSZ271" s="7"/>
      <c r="DTA271" s="6"/>
      <c r="DTB271" s="7"/>
      <c r="DTC271" s="6"/>
      <c r="DTD271" s="7"/>
      <c r="DTE271" s="6"/>
      <c r="DTF271" s="7"/>
      <c r="DTG271" s="6"/>
      <c r="DTH271" s="7"/>
      <c r="DTI271" s="6"/>
      <c r="DTJ271" s="7"/>
      <c r="DTK271" s="6"/>
      <c r="DTL271" s="7"/>
      <c r="DTM271" s="6"/>
      <c r="DTN271" s="7"/>
      <c r="DTO271" s="6"/>
      <c r="DTP271" s="7"/>
      <c r="DTQ271" s="6"/>
      <c r="DTR271" s="7"/>
      <c r="DTS271" s="6"/>
      <c r="DTT271" s="7"/>
      <c r="DTU271" s="6"/>
      <c r="DTV271" s="7"/>
      <c r="DTW271" s="6"/>
      <c r="DTX271" s="7"/>
      <c r="DTY271" s="6"/>
      <c r="DTZ271" s="7"/>
      <c r="DUA271" s="6"/>
      <c r="DUB271" s="7"/>
      <c r="DUC271" s="6"/>
      <c r="DUD271" s="7"/>
      <c r="DUE271" s="6"/>
      <c r="DUF271" s="7"/>
      <c r="DUG271" s="6"/>
      <c r="DUH271" s="7"/>
      <c r="DUI271" s="6"/>
      <c r="DUJ271" s="7"/>
      <c r="DUK271" s="6"/>
      <c r="DUL271" s="7"/>
      <c r="DUM271" s="6"/>
      <c r="DUN271" s="7"/>
      <c r="DUO271" s="6"/>
      <c r="DUP271" s="7"/>
      <c r="DUQ271" s="6"/>
      <c r="DUR271" s="7"/>
      <c r="DUS271" s="6"/>
      <c r="DUT271" s="7"/>
      <c r="DUU271" s="6"/>
      <c r="DUV271" s="7"/>
      <c r="DUW271" s="6"/>
      <c r="DUX271" s="7"/>
      <c r="DUY271" s="6"/>
      <c r="DUZ271" s="7"/>
      <c r="DVA271" s="6"/>
      <c r="DVB271" s="7"/>
      <c r="DVC271" s="6"/>
      <c r="DVD271" s="7"/>
      <c r="DVE271" s="6"/>
      <c r="DVF271" s="7"/>
      <c r="DVG271" s="6"/>
      <c r="DVH271" s="7"/>
      <c r="DVI271" s="6"/>
      <c r="DVJ271" s="7"/>
      <c r="DVK271" s="6"/>
      <c r="DVL271" s="7"/>
      <c r="DVM271" s="6"/>
      <c r="DVN271" s="7"/>
      <c r="DVO271" s="6"/>
      <c r="DVP271" s="7"/>
      <c r="DVQ271" s="6"/>
      <c r="DVR271" s="7"/>
      <c r="DVS271" s="6"/>
      <c r="DVT271" s="7"/>
      <c r="DVU271" s="6"/>
      <c r="DVV271" s="7"/>
      <c r="DVW271" s="6"/>
      <c r="DVX271" s="7"/>
      <c r="DVY271" s="6"/>
      <c r="DVZ271" s="7"/>
      <c r="DWA271" s="6"/>
      <c r="DWB271" s="7"/>
      <c r="DWC271" s="6"/>
      <c r="DWD271" s="7"/>
      <c r="DWE271" s="6"/>
      <c r="DWF271" s="7"/>
      <c r="DWG271" s="6"/>
      <c r="DWH271" s="7"/>
      <c r="DWI271" s="6"/>
      <c r="DWJ271" s="7"/>
      <c r="DWK271" s="6"/>
      <c r="DWL271" s="7"/>
      <c r="DWM271" s="6"/>
      <c r="DWN271" s="7"/>
      <c r="DWO271" s="6"/>
      <c r="DWP271" s="7"/>
      <c r="DWQ271" s="6"/>
      <c r="DWR271" s="7"/>
      <c r="DWS271" s="6"/>
      <c r="DWT271" s="7"/>
      <c r="DWU271" s="6"/>
      <c r="DWV271" s="7"/>
      <c r="DWW271" s="6"/>
      <c r="DWX271" s="7"/>
      <c r="DWY271" s="6"/>
      <c r="DWZ271" s="7"/>
      <c r="DXA271" s="6"/>
      <c r="DXB271" s="7"/>
      <c r="DXC271" s="6"/>
      <c r="DXD271" s="7"/>
      <c r="DXE271" s="6"/>
      <c r="DXF271" s="7"/>
      <c r="DXG271" s="6"/>
      <c r="DXH271" s="7"/>
      <c r="DXI271" s="6"/>
      <c r="DXJ271" s="7"/>
      <c r="DXK271" s="6"/>
      <c r="DXL271" s="7"/>
      <c r="DXM271" s="6"/>
      <c r="DXN271" s="7"/>
      <c r="DXO271" s="6"/>
      <c r="DXP271" s="7"/>
      <c r="DXQ271" s="6"/>
      <c r="DXR271" s="7"/>
      <c r="DXS271" s="6"/>
      <c r="DXT271" s="7"/>
      <c r="DXU271" s="6"/>
      <c r="DXV271" s="7"/>
      <c r="DXW271" s="6"/>
      <c r="DXX271" s="7"/>
      <c r="DXY271" s="6"/>
      <c r="DXZ271" s="7"/>
      <c r="DYA271" s="6"/>
      <c r="DYB271" s="7"/>
      <c r="DYC271" s="6"/>
      <c r="DYD271" s="7"/>
      <c r="DYE271" s="6"/>
      <c r="DYF271" s="7"/>
      <c r="DYG271" s="6"/>
      <c r="DYH271" s="7"/>
      <c r="DYI271" s="6"/>
      <c r="DYJ271" s="7"/>
      <c r="DYK271" s="6"/>
      <c r="DYL271" s="7"/>
      <c r="DYM271" s="6"/>
      <c r="DYN271" s="7"/>
      <c r="DYO271" s="6"/>
      <c r="DYP271" s="7"/>
      <c r="DYQ271" s="6"/>
      <c r="DYR271" s="7"/>
      <c r="DYS271" s="6"/>
      <c r="DYT271" s="7"/>
      <c r="DYU271" s="6"/>
      <c r="DYV271" s="7"/>
      <c r="DYW271" s="6"/>
      <c r="DYX271" s="7"/>
      <c r="DYY271" s="6"/>
      <c r="DYZ271" s="7"/>
      <c r="DZA271" s="6"/>
      <c r="DZB271" s="7"/>
      <c r="DZC271" s="6"/>
      <c r="DZD271" s="7"/>
      <c r="DZE271" s="6"/>
      <c r="DZF271" s="7"/>
      <c r="DZG271" s="6"/>
      <c r="DZH271" s="7"/>
      <c r="DZI271" s="6"/>
      <c r="DZJ271" s="7"/>
      <c r="DZK271" s="6"/>
      <c r="DZL271" s="7"/>
      <c r="DZM271" s="6"/>
      <c r="DZN271" s="7"/>
      <c r="DZO271" s="6"/>
      <c r="DZP271" s="7"/>
      <c r="DZQ271" s="6"/>
      <c r="DZR271" s="7"/>
      <c r="DZS271" s="6"/>
      <c r="DZT271" s="7"/>
      <c r="DZU271" s="6"/>
      <c r="DZV271" s="7"/>
      <c r="DZW271" s="6"/>
      <c r="DZX271" s="7"/>
      <c r="DZY271" s="6"/>
      <c r="DZZ271" s="7"/>
      <c r="EAA271" s="6"/>
      <c r="EAB271" s="7"/>
      <c r="EAC271" s="6"/>
      <c r="EAD271" s="7"/>
      <c r="EAE271" s="6"/>
      <c r="EAF271" s="7"/>
      <c r="EAG271" s="6"/>
      <c r="EAH271" s="7"/>
      <c r="EAI271" s="6"/>
      <c r="EAJ271" s="7"/>
      <c r="EAK271" s="6"/>
      <c r="EAL271" s="7"/>
      <c r="EAM271" s="6"/>
      <c r="EAN271" s="7"/>
      <c r="EAO271" s="6"/>
      <c r="EAP271" s="7"/>
      <c r="EAQ271" s="6"/>
      <c r="EAR271" s="7"/>
      <c r="EAS271" s="6"/>
      <c r="EAT271" s="7"/>
      <c r="EAU271" s="6"/>
      <c r="EAV271" s="7"/>
      <c r="EAW271" s="6"/>
      <c r="EAX271" s="7"/>
      <c r="EAY271" s="6"/>
      <c r="EAZ271" s="7"/>
      <c r="EBA271" s="6"/>
      <c r="EBB271" s="7"/>
      <c r="EBC271" s="6"/>
      <c r="EBD271" s="7"/>
      <c r="EBE271" s="6"/>
      <c r="EBF271" s="7"/>
      <c r="EBG271" s="6"/>
      <c r="EBH271" s="7"/>
      <c r="EBI271" s="6"/>
      <c r="EBJ271" s="7"/>
      <c r="EBK271" s="6"/>
      <c r="EBL271" s="7"/>
      <c r="EBM271" s="6"/>
      <c r="EBN271" s="7"/>
      <c r="EBO271" s="6"/>
      <c r="EBP271" s="7"/>
      <c r="EBQ271" s="6"/>
      <c r="EBR271" s="7"/>
      <c r="EBS271" s="6"/>
      <c r="EBT271" s="7"/>
      <c r="EBU271" s="6"/>
      <c r="EBV271" s="7"/>
      <c r="EBW271" s="6"/>
      <c r="EBX271" s="7"/>
      <c r="EBY271" s="6"/>
      <c r="EBZ271" s="7"/>
      <c r="ECA271" s="6"/>
      <c r="ECB271" s="7"/>
      <c r="ECC271" s="6"/>
      <c r="ECD271" s="7"/>
      <c r="ECE271" s="6"/>
      <c r="ECF271" s="7"/>
      <c r="ECG271" s="6"/>
      <c r="ECH271" s="7"/>
      <c r="ECI271" s="6"/>
      <c r="ECJ271" s="7"/>
      <c r="ECK271" s="6"/>
      <c r="ECL271" s="7"/>
      <c r="ECM271" s="6"/>
      <c r="ECN271" s="7"/>
      <c r="ECO271" s="6"/>
      <c r="ECP271" s="7"/>
      <c r="ECQ271" s="6"/>
      <c r="ECR271" s="7"/>
      <c r="ECS271" s="6"/>
      <c r="ECT271" s="7"/>
      <c r="ECU271" s="6"/>
      <c r="ECV271" s="7"/>
      <c r="ECW271" s="6"/>
      <c r="ECX271" s="7"/>
      <c r="ECY271" s="6"/>
      <c r="ECZ271" s="7"/>
      <c r="EDA271" s="6"/>
      <c r="EDB271" s="7"/>
      <c r="EDC271" s="6"/>
      <c r="EDD271" s="7"/>
      <c r="EDE271" s="6"/>
      <c r="EDF271" s="7"/>
      <c r="EDG271" s="6"/>
      <c r="EDH271" s="7"/>
      <c r="EDI271" s="6"/>
      <c r="EDJ271" s="7"/>
      <c r="EDK271" s="6"/>
      <c r="EDL271" s="7"/>
      <c r="EDM271" s="6"/>
      <c r="EDN271" s="7"/>
      <c r="EDO271" s="6"/>
      <c r="EDP271" s="7"/>
      <c r="EDQ271" s="6"/>
      <c r="EDR271" s="7"/>
      <c r="EDS271" s="6"/>
      <c r="EDT271" s="7"/>
      <c r="EDU271" s="6"/>
      <c r="EDV271" s="7"/>
      <c r="EDW271" s="6"/>
      <c r="EDX271" s="7"/>
      <c r="EDY271" s="6"/>
      <c r="EDZ271" s="7"/>
      <c r="EEA271" s="6"/>
      <c r="EEB271" s="7"/>
      <c r="EEC271" s="6"/>
      <c r="EED271" s="7"/>
      <c r="EEE271" s="6"/>
      <c r="EEF271" s="7"/>
      <c r="EEG271" s="6"/>
      <c r="EEH271" s="7"/>
      <c r="EEI271" s="6"/>
      <c r="EEJ271" s="7"/>
      <c r="EEK271" s="6"/>
      <c r="EEL271" s="7"/>
      <c r="EEM271" s="6"/>
      <c r="EEN271" s="7"/>
      <c r="EEO271" s="6"/>
      <c r="EEP271" s="7"/>
      <c r="EEQ271" s="6"/>
      <c r="EER271" s="7"/>
      <c r="EES271" s="6"/>
      <c r="EET271" s="7"/>
      <c r="EEU271" s="6"/>
      <c r="EEV271" s="7"/>
      <c r="EEW271" s="6"/>
      <c r="EEX271" s="7"/>
      <c r="EEY271" s="6"/>
      <c r="EEZ271" s="7"/>
      <c r="EFA271" s="6"/>
      <c r="EFB271" s="7"/>
      <c r="EFC271" s="6"/>
      <c r="EFD271" s="7"/>
      <c r="EFE271" s="6"/>
      <c r="EFF271" s="7"/>
      <c r="EFG271" s="6"/>
      <c r="EFH271" s="7"/>
      <c r="EFI271" s="6"/>
      <c r="EFJ271" s="7"/>
      <c r="EFK271" s="6"/>
      <c r="EFL271" s="7"/>
      <c r="EFM271" s="6"/>
      <c r="EFN271" s="7"/>
      <c r="EFO271" s="6"/>
      <c r="EFP271" s="7"/>
      <c r="EFQ271" s="6"/>
      <c r="EFR271" s="7"/>
      <c r="EFS271" s="6"/>
      <c r="EFT271" s="7"/>
      <c r="EFU271" s="6"/>
      <c r="EFV271" s="7"/>
      <c r="EFW271" s="6"/>
      <c r="EFX271" s="7"/>
      <c r="EFY271" s="6"/>
      <c r="EFZ271" s="7"/>
      <c r="EGA271" s="6"/>
      <c r="EGB271" s="7"/>
      <c r="EGC271" s="6"/>
      <c r="EGD271" s="7"/>
      <c r="EGE271" s="6"/>
      <c r="EGF271" s="7"/>
      <c r="EGG271" s="6"/>
      <c r="EGH271" s="7"/>
      <c r="EGI271" s="6"/>
      <c r="EGJ271" s="7"/>
      <c r="EGK271" s="6"/>
      <c r="EGL271" s="7"/>
      <c r="EGM271" s="6"/>
      <c r="EGN271" s="7"/>
      <c r="EGO271" s="6"/>
      <c r="EGP271" s="7"/>
      <c r="EGQ271" s="6"/>
      <c r="EGR271" s="7"/>
      <c r="EGS271" s="6"/>
      <c r="EGT271" s="7"/>
      <c r="EGU271" s="6"/>
      <c r="EGV271" s="7"/>
      <c r="EGW271" s="6"/>
      <c r="EGX271" s="7"/>
      <c r="EGY271" s="6"/>
      <c r="EGZ271" s="7"/>
      <c r="EHA271" s="6"/>
      <c r="EHB271" s="7"/>
      <c r="EHC271" s="6"/>
      <c r="EHD271" s="7"/>
      <c r="EHE271" s="6"/>
      <c r="EHF271" s="7"/>
      <c r="EHG271" s="6"/>
      <c r="EHH271" s="7"/>
      <c r="EHI271" s="6"/>
      <c r="EHJ271" s="7"/>
      <c r="EHK271" s="6"/>
      <c r="EHL271" s="7"/>
      <c r="EHM271" s="6"/>
      <c r="EHN271" s="7"/>
      <c r="EHO271" s="6"/>
      <c r="EHP271" s="7"/>
      <c r="EHQ271" s="6"/>
      <c r="EHR271" s="7"/>
      <c r="EHS271" s="6"/>
      <c r="EHT271" s="7"/>
      <c r="EHU271" s="6"/>
      <c r="EHV271" s="7"/>
      <c r="EHW271" s="6"/>
      <c r="EHX271" s="7"/>
      <c r="EHY271" s="6"/>
      <c r="EHZ271" s="7"/>
      <c r="EIA271" s="6"/>
      <c r="EIB271" s="7"/>
      <c r="EIC271" s="6"/>
      <c r="EID271" s="7"/>
      <c r="EIE271" s="6"/>
      <c r="EIF271" s="7"/>
      <c r="EIG271" s="6"/>
      <c r="EIH271" s="7"/>
      <c r="EII271" s="6"/>
      <c r="EIJ271" s="7"/>
      <c r="EIK271" s="6"/>
      <c r="EIL271" s="7"/>
      <c r="EIM271" s="6"/>
      <c r="EIN271" s="7"/>
      <c r="EIO271" s="6"/>
      <c r="EIP271" s="7"/>
      <c r="EIQ271" s="6"/>
      <c r="EIR271" s="7"/>
      <c r="EIS271" s="6"/>
      <c r="EIT271" s="7"/>
      <c r="EIU271" s="6"/>
      <c r="EIV271" s="7"/>
      <c r="EIW271" s="6"/>
      <c r="EIX271" s="7"/>
      <c r="EIY271" s="6"/>
      <c r="EIZ271" s="7"/>
      <c r="EJA271" s="6"/>
      <c r="EJB271" s="7"/>
      <c r="EJC271" s="6"/>
      <c r="EJD271" s="7"/>
      <c r="EJE271" s="6"/>
      <c r="EJF271" s="7"/>
      <c r="EJG271" s="6"/>
      <c r="EJH271" s="7"/>
      <c r="EJI271" s="6"/>
      <c r="EJJ271" s="7"/>
      <c r="EJK271" s="6"/>
      <c r="EJL271" s="7"/>
      <c r="EJM271" s="6"/>
      <c r="EJN271" s="7"/>
      <c r="EJO271" s="6"/>
      <c r="EJP271" s="7"/>
      <c r="EJQ271" s="6"/>
      <c r="EJR271" s="7"/>
      <c r="EJS271" s="6"/>
      <c r="EJT271" s="7"/>
      <c r="EJU271" s="6"/>
      <c r="EJV271" s="7"/>
      <c r="EJW271" s="6"/>
      <c r="EJX271" s="7"/>
      <c r="EJY271" s="6"/>
      <c r="EJZ271" s="7"/>
      <c r="EKA271" s="6"/>
      <c r="EKB271" s="7"/>
      <c r="EKC271" s="6"/>
      <c r="EKD271" s="7"/>
      <c r="EKE271" s="6"/>
      <c r="EKF271" s="7"/>
      <c r="EKG271" s="6"/>
      <c r="EKH271" s="7"/>
      <c r="EKI271" s="6"/>
      <c r="EKJ271" s="7"/>
      <c r="EKK271" s="6"/>
      <c r="EKL271" s="7"/>
      <c r="EKM271" s="6"/>
      <c r="EKN271" s="7"/>
      <c r="EKO271" s="6"/>
      <c r="EKP271" s="7"/>
      <c r="EKQ271" s="6"/>
      <c r="EKR271" s="7"/>
      <c r="EKS271" s="6"/>
      <c r="EKT271" s="7"/>
      <c r="EKU271" s="6"/>
      <c r="EKV271" s="7"/>
      <c r="EKW271" s="6"/>
      <c r="EKX271" s="7"/>
      <c r="EKY271" s="6"/>
      <c r="EKZ271" s="7"/>
      <c r="ELA271" s="6"/>
      <c r="ELB271" s="7"/>
      <c r="ELC271" s="6"/>
      <c r="ELD271" s="7"/>
      <c r="ELE271" s="6"/>
      <c r="ELF271" s="7"/>
      <c r="ELG271" s="6"/>
      <c r="ELH271" s="7"/>
      <c r="ELI271" s="6"/>
      <c r="ELJ271" s="7"/>
      <c r="ELK271" s="6"/>
      <c r="ELL271" s="7"/>
      <c r="ELM271" s="6"/>
      <c r="ELN271" s="7"/>
      <c r="ELO271" s="6"/>
      <c r="ELP271" s="7"/>
      <c r="ELQ271" s="6"/>
      <c r="ELR271" s="7"/>
      <c r="ELS271" s="6"/>
      <c r="ELT271" s="7"/>
      <c r="ELU271" s="6"/>
      <c r="ELV271" s="7"/>
      <c r="ELW271" s="6"/>
      <c r="ELX271" s="7"/>
      <c r="ELY271" s="6"/>
      <c r="ELZ271" s="7"/>
      <c r="EMA271" s="6"/>
      <c r="EMB271" s="7"/>
      <c r="EMC271" s="6"/>
      <c r="EMD271" s="7"/>
      <c r="EME271" s="6"/>
      <c r="EMF271" s="7"/>
      <c r="EMG271" s="6"/>
      <c r="EMH271" s="7"/>
      <c r="EMI271" s="6"/>
      <c r="EMJ271" s="7"/>
      <c r="EMK271" s="6"/>
      <c r="EML271" s="7"/>
      <c r="EMM271" s="6"/>
      <c r="EMN271" s="7"/>
      <c r="EMO271" s="6"/>
      <c r="EMP271" s="7"/>
      <c r="EMQ271" s="6"/>
      <c r="EMR271" s="7"/>
      <c r="EMS271" s="6"/>
      <c r="EMT271" s="7"/>
      <c r="EMU271" s="6"/>
      <c r="EMV271" s="7"/>
      <c r="EMW271" s="6"/>
      <c r="EMX271" s="7"/>
      <c r="EMY271" s="6"/>
      <c r="EMZ271" s="7"/>
      <c r="ENA271" s="6"/>
      <c r="ENB271" s="7"/>
      <c r="ENC271" s="6"/>
      <c r="END271" s="7"/>
      <c r="ENE271" s="6"/>
      <c r="ENF271" s="7"/>
      <c r="ENG271" s="6"/>
      <c r="ENH271" s="7"/>
      <c r="ENI271" s="6"/>
      <c r="ENJ271" s="7"/>
      <c r="ENK271" s="6"/>
      <c r="ENL271" s="7"/>
      <c r="ENM271" s="6"/>
      <c r="ENN271" s="7"/>
      <c r="ENO271" s="6"/>
      <c r="ENP271" s="7"/>
      <c r="ENQ271" s="6"/>
      <c r="ENR271" s="7"/>
      <c r="ENS271" s="6"/>
      <c r="ENT271" s="7"/>
      <c r="ENU271" s="6"/>
      <c r="ENV271" s="7"/>
      <c r="ENW271" s="6"/>
      <c r="ENX271" s="7"/>
      <c r="ENY271" s="6"/>
      <c r="ENZ271" s="7"/>
      <c r="EOA271" s="6"/>
      <c r="EOB271" s="7"/>
      <c r="EOC271" s="6"/>
      <c r="EOD271" s="7"/>
      <c r="EOE271" s="6"/>
      <c r="EOF271" s="7"/>
      <c r="EOG271" s="6"/>
      <c r="EOH271" s="7"/>
      <c r="EOI271" s="6"/>
      <c r="EOJ271" s="7"/>
      <c r="EOK271" s="6"/>
      <c r="EOL271" s="7"/>
      <c r="EOM271" s="6"/>
      <c r="EON271" s="7"/>
      <c r="EOO271" s="6"/>
      <c r="EOP271" s="7"/>
      <c r="EOQ271" s="6"/>
      <c r="EOR271" s="7"/>
      <c r="EOS271" s="6"/>
      <c r="EOT271" s="7"/>
      <c r="EOU271" s="6"/>
      <c r="EOV271" s="7"/>
      <c r="EOW271" s="6"/>
      <c r="EOX271" s="7"/>
      <c r="EOY271" s="6"/>
      <c r="EOZ271" s="7"/>
      <c r="EPA271" s="6"/>
      <c r="EPB271" s="7"/>
      <c r="EPC271" s="6"/>
      <c r="EPD271" s="7"/>
      <c r="EPE271" s="6"/>
      <c r="EPF271" s="7"/>
      <c r="EPG271" s="6"/>
      <c r="EPH271" s="7"/>
      <c r="EPI271" s="6"/>
      <c r="EPJ271" s="7"/>
      <c r="EPK271" s="6"/>
      <c r="EPL271" s="7"/>
      <c r="EPM271" s="6"/>
      <c r="EPN271" s="7"/>
      <c r="EPO271" s="6"/>
      <c r="EPP271" s="7"/>
      <c r="EPQ271" s="6"/>
      <c r="EPR271" s="7"/>
      <c r="EPS271" s="6"/>
      <c r="EPT271" s="7"/>
      <c r="EPU271" s="6"/>
      <c r="EPV271" s="7"/>
      <c r="EPW271" s="6"/>
      <c r="EPX271" s="7"/>
      <c r="EPY271" s="6"/>
      <c r="EPZ271" s="7"/>
      <c r="EQA271" s="6"/>
      <c r="EQB271" s="7"/>
      <c r="EQC271" s="6"/>
      <c r="EQD271" s="7"/>
      <c r="EQE271" s="6"/>
      <c r="EQF271" s="7"/>
      <c r="EQG271" s="6"/>
      <c r="EQH271" s="7"/>
      <c r="EQI271" s="6"/>
      <c r="EQJ271" s="7"/>
      <c r="EQK271" s="6"/>
      <c r="EQL271" s="7"/>
      <c r="EQM271" s="6"/>
      <c r="EQN271" s="7"/>
      <c r="EQO271" s="6"/>
      <c r="EQP271" s="7"/>
      <c r="EQQ271" s="6"/>
      <c r="EQR271" s="7"/>
      <c r="EQS271" s="6"/>
      <c r="EQT271" s="7"/>
      <c r="EQU271" s="6"/>
      <c r="EQV271" s="7"/>
      <c r="EQW271" s="6"/>
      <c r="EQX271" s="7"/>
      <c r="EQY271" s="6"/>
      <c r="EQZ271" s="7"/>
      <c r="ERA271" s="6"/>
      <c r="ERB271" s="7"/>
      <c r="ERC271" s="6"/>
      <c r="ERD271" s="7"/>
      <c r="ERE271" s="6"/>
      <c r="ERF271" s="7"/>
      <c r="ERG271" s="6"/>
      <c r="ERH271" s="7"/>
      <c r="ERI271" s="6"/>
      <c r="ERJ271" s="7"/>
      <c r="ERK271" s="6"/>
      <c r="ERL271" s="7"/>
      <c r="ERM271" s="6"/>
      <c r="ERN271" s="7"/>
      <c r="ERO271" s="6"/>
      <c r="ERP271" s="7"/>
      <c r="ERQ271" s="6"/>
      <c r="ERR271" s="7"/>
      <c r="ERS271" s="6"/>
      <c r="ERT271" s="7"/>
      <c r="ERU271" s="6"/>
      <c r="ERV271" s="7"/>
      <c r="ERW271" s="6"/>
      <c r="ERX271" s="7"/>
      <c r="ERY271" s="6"/>
      <c r="ERZ271" s="7"/>
      <c r="ESA271" s="6"/>
      <c r="ESB271" s="7"/>
      <c r="ESC271" s="6"/>
      <c r="ESD271" s="7"/>
      <c r="ESE271" s="6"/>
      <c r="ESF271" s="7"/>
      <c r="ESG271" s="6"/>
      <c r="ESH271" s="7"/>
      <c r="ESI271" s="6"/>
      <c r="ESJ271" s="7"/>
      <c r="ESK271" s="6"/>
      <c r="ESL271" s="7"/>
      <c r="ESM271" s="6"/>
      <c r="ESN271" s="7"/>
      <c r="ESO271" s="6"/>
      <c r="ESP271" s="7"/>
      <c r="ESQ271" s="6"/>
      <c r="ESR271" s="7"/>
      <c r="ESS271" s="6"/>
      <c r="EST271" s="7"/>
      <c r="ESU271" s="6"/>
      <c r="ESV271" s="7"/>
      <c r="ESW271" s="6"/>
      <c r="ESX271" s="7"/>
      <c r="ESY271" s="6"/>
      <c r="ESZ271" s="7"/>
      <c r="ETA271" s="6"/>
      <c r="ETB271" s="7"/>
      <c r="ETC271" s="6"/>
      <c r="ETD271" s="7"/>
      <c r="ETE271" s="6"/>
      <c r="ETF271" s="7"/>
      <c r="ETG271" s="6"/>
      <c r="ETH271" s="7"/>
      <c r="ETI271" s="6"/>
      <c r="ETJ271" s="7"/>
      <c r="ETK271" s="6"/>
      <c r="ETL271" s="7"/>
      <c r="ETM271" s="6"/>
      <c r="ETN271" s="7"/>
      <c r="ETO271" s="6"/>
      <c r="ETP271" s="7"/>
      <c r="ETQ271" s="6"/>
      <c r="ETR271" s="7"/>
      <c r="ETS271" s="6"/>
      <c r="ETT271" s="7"/>
      <c r="ETU271" s="6"/>
      <c r="ETV271" s="7"/>
      <c r="ETW271" s="6"/>
      <c r="ETX271" s="7"/>
      <c r="ETY271" s="6"/>
      <c r="ETZ271" s="7"/>
      <c r="EUA271" s="6"/>
      <c r="EUB271" s="7"/>
      <c r="EUC271" s="6"/>
      <c r="EUD271" s="7"/>
      <c r="EUE271" s="6"/>
      <c r="EUF271" s="7"/>
      <c r="EUG271" s="6"/>
      <c r="EUH271" s="7"/>
      <c r="EUI271" s="6"/>
      <c r="EUJ271" s="7"/>
      <c r="EUK271" s="6"/>
      <c r="EUL271" s="7"/>
      <c r="EUM271" s="6"/>
      <c r="EUN271" s="7"/>
      <c r="EUO271" s="6"/>
      <c r="EUP271" s="7"/>
      <c r="EUQ271" s="6"/>
      <c r="EUR271" s="7"/>
      <c r="EUS271" s="6"/>
      <c r="EUT271" s="7"/>
      <c r="EUU271" s="6"/>
      <c r="EUV271" s="7"/>
      <c r="EUW271" s="6"/>
      <c r="EUX271" s="7"/>
      <c r="EUY271" s="6"/>
      <c r="EUZ271" s="7"/>
      <c r="EVA271" s="6"/>
      <c r="EVB271" s="7"/>
      <c r="EVC271" s="6"/>
      <c r="EVD271" s="7"/>
      <c r="EVE271" s="6"/>
      <c r="EVF271" s="7"/>
      <c r="EVG271" s="6"/>
      <c r="EVH271" s="7"/>
      <c r="EVI271" s="6"/>
      <c r="EVJ271" s="7"/>
      <c r="EVK271" s="6"/>
      <c r="EVL271" s="7"/>
      <c r="EVM271" s="6"/>
      <c r="EVN271" s="7"/>
      <c r="EVO271" s="6"/>
      <c r="EVP271" s="7"/>
      <c r="EVQ271" s="6"/>
      <c r="EVR271" s="7"/>
      <c r="EVS271" s="6"/>
      <c r="EVT271" s="7"/>
      <c r="EVU271" s="6"/>
      <c r="EVV271" s="7"/>
      <c r="EVW271" s="6"/>
      <c r="EVX271" s="7"/>
      <c r="EVY271" s="6"/>
      <c r="EVZ271" s="7"/>
      <c r="EWA271" s="6"/>
      <c r="EWB271" s="7"/>
      <c r="EWC271" s="6"/>
      <c r="EWD271" s="7"/>
      <c r="EWE271" s="6"/>
      <c r="EWF271" s="7"/>
      <c r="EWG271" s="6"/>
      <c r="EWH271" s="7"/>
      <c r="EWI271" s="6"/>
      <c r="EWJ271" s="7"/>
      <c r="EWK271" s="6"/>
      <c r="EWL271" s="7"/>
      <c r="EWM271" s="6"/>
      <c r="EWN271" s="7"/>
      <c r="EWO271" s="6"/>
      <c r="EWP271" s="7"/>
      <c r="EWQ271" s="6"/>
      <c r="EWR271" s="7"/>
      <c r="EWS271" s="6"/>
      <c r="EWT271" s="7"/>
      <c r="EWU271" s="6"/>
      <c r="EWV271" s="7"/>
      <c r="EWW271" s="6"/>
      <c r="EWX271" s="7"/>
      <c r="EWY271" s="6"/>
      <c r="EWZ271" s="7"/>
      <c r="EXA271" s="6"/>
      <c r="EXB271" s="7"/>
      <c r="EXC271" s="6"/>
      <c r="EXD271" s="7"/>
      <c r="EXE271" s="6"/>
      <c r="EXF271" s="7"/>
      <c r="EXG271" s="6"/>
      <c r="EXH271" s="7"/>
      <c r="EXI271" s="6"/>
      <c r="EXJ271" s="7"/>
      <c r="EXK271" s="6"/>
      <c r="EXL271" s="7"/>
      <c r="EXM271" s="6"/>
      <c r="EXN271" s="7"/>
      <c r="EXO271" s="6"/>
      <c r="EXP271" s="7"/>
      <c r="EXQ271" s="6"/>
      <c r="EXR271" s="7"/>
      <c r="EXS271" s="6"/>
      <c r="EXT271" s="7"/>
      <c r="EXU271" s="6"/>
      <c r="EXV271" s="7"/>
      <c r="EXW271" s="6"/>
      <c r="EXX271" s="7"/>
      <c r="EXY271" s="6"/>
      <c r="EXZ271" s="7"/>
      <c r="EYA271" s="6"/>
      <c r="EYB271" s="7"/>
      <c r="EYC271" s="6"/>
      <c r="EYD271" s="7"/>
      <c r="EYE271" s="6"/>
      <c r="EYF271" s="7"/>
      <c r="EYG271" s="6"/>
      <c r="EYH271" s="7"/>
      <c r="EYI271" s="6"/>
      <c r="EYJ271" s="7"/>
      <c r="EYK271" s="6"/>
      <c r="EYL271" s="7"/>
      <c r="EYM271" s="6"/>
      <c r="EYN271" s="7"/>
      <c r="EYO271" s="6"/>
      <c r="EYP271" s="7"/>
      <c r="EYQ271" s="6"/>
      <c r="EYR271" s="7"/>
      <c r="EYS271" s="6"/>
      <c r="EYT271" s="7"/>
      <c r="EYU271" s="6"/>
      <c r="EYV271" s="7"/>
      <c r="EYW271" s="6"/>
      <c r="EYX271" s="7"/>
      <c r="EYY271" s="6"/>
      <c r="EYZ271" s="7"/>
      <c r="EZA271" s="6"/>
      <c r="EZB271" s="7"/>
      <c r="EZC271" s="6"/>
      <c r="EZD271" s="7"/>
      <c r="EZE271" s="6"/>
      <c r="EZF271" s="7"/>
      <c r="EZG271" s="6"/>
      <c r="EZH271" s="7"/>
      <c r="EZI271" s="6"/>
      <c r="EZJ271" s="7"/>
      <c r="EZK271" s="6"/>
      <c r="EZL271" s="7"/>
      <c r="EZM271" s="6"/>
      <c r="EZN271" s="7"/>
      <c r="EZO271" s="6"/>
      <c r="EZP271" s="7"/>
      <c r="EZQ271" s="6"/>
      <c r="EZR271" s="7"/>
      <c r="EZS271" s="6"/>
      <c r="EZT271" s="7"/>
      <c r="EZU271" s="6"/>
      <c r="EZV271" s="7"/>
      <c r="EZW271" s="6"/>
      <c r="EZX271" s="7"/>
      <c r="EZY271" s="6"/>
      <c r="EZZ271" s="7"/>
      <c r="FAA271" s="6"/>
      <c r="FAB271" s="7"/>
      <c r="FAC271" s="6"/>
      <c r="FAD271" s="7"/>
      <c r="FAE271" s="6"/>
      <c r="FAF271" s="7"/>
      <c r="FAG271" s="6"/>
      <c r="FAH271" s="7"/>
      <c r="FAI271" s="6"/>
      <c r="FAJ271" s="7"/>
      <c r="FAK271" s="6"/>
      <c r="FAL271" s="7"/>
      <c r="FAM271" s="6"/>
      <c r="FAN271" s="7"/>
      <c r="FAO271" s="6"/>
      <c r="FAP271" s="7"/>
      <c r="FAQ271" s="6"/>
      <c r="FAR271" s="7"/>
      <c r="FAS271" s="6"/>
      <c r="FAT271" s="7"/>
      <c r="FAU271" s="6"/>
      <c r="FAV271" s="7"/>
      <c r="FAW271" s="6"/>
      <c r="FAX271" s="7"/>
      <c r="FAY271" s="6"/>
      <c r="FAZ271" s="7"/>
      <c r="FBA271" s="6"/>
      <c r="FBB271" s="7"/>
      <c r="FBC271" s="6"/>
      <c r="FBD271" s="7"/>
      <c r="FBE271" s="6"/>
      <c r="FBF271" s="7"/>
      <c r="FBG271" s="6"/>
      <c r="FBH271" s="7"/>
      <c r="FBI271" s="6"/>
      <c r="FBJ271" s="7"/>
      <c r="FBK271" s="6"/>
      <c r="FBL271" s="7"/>
      <c r="FBM271" s="6"/>
      <c r="FBN271" s="7"/>
      <c r="FBO271" s="6"/>
      <c r="FBP271" s="7"/>
      <c r="FBQ271" s="6"/>
      <c r="FBR271" s="7"/>
      <c r="FBS271" s="6"/>
      <c r="FBT271" s="7"/>
      <c r="FBU271" s="6"/>
      <c r="FBV271" s="7"/>
      <c r="FBW271" s="6"/>
      <c r="FBX271" s="7"/>
      <c r="FBY271" s="6"/>
      <c r="FBZ271" s="7"/>
      <c r="FCA271" s="6"/>
      <c r="FCB271" s="7"/>
      <c r="FCC271" s="6"/>
      <c r="FCD271" s="7"/>
      <c r="FCE271" s="6"/>
      <c r="FCF271" s="7"/>
      <c r="FCG271" s="6"/>
      <c r="FCH271" s="7"/>
      <c r="FCI271" s="6"/>
      <c r="FCJ271" s="7"/>
      <c r="FCK271" s="6"/>
      <c r="FCL271" s="7"/>
      <c r="FCM271" s="6"/>
      <c r="FCN271" s="7"/>
      <c r="FCO271" s="6"/>
      <c r="FCP271" s="7"/>
      <c r="FCQ271" s="6"/>
      <c r="FCR271" s="7"/>
      <c r="FCS271" s="6"/>
      <c r="FCT271" s="7"/>
      <c r="FCU271" s="6"/>
      <c r="FCV271" s="7"/>
      <c r="FCW271" s="6"/>
      <c r="FCX271" s="7"/>
      <c r="FCY271" s="6"/>
      <c r="FCZ271" s="7"/>
      <c r="FDA271" s="6"/>
      <c r="FDB271" s="7"/>
      <c r="FDC271" s="6"/>
      <c r="FDD271" s="7"/>
      <c r="FDE271" s="6"/>
      <c r="FDF271" s="7"/>
      <c r="FDG271" s="6"/>
      <c r="FDH271" s="7"/>
      <c r="FDI271" s="6"/>
      <c r="FDJ271" s="7"/>
      <c r="FDK271" s="6"/>
      <c r="FDL271" s="7"/>
      <c r="FDM271" s="6"/>
      <c r="FDN271" s="7"/>
      <c r="FDO271" s="6"/>
      <c r="FDP271" s="7"/>
      <c r="FDQ271" s="6"/>
      <c r="FDR271" s="7"/>
      <c r="FDS271" s="6"/>
      <c r="FDT271" s="7"/>
      <c r="FDU271" s="6"/>
      <c r="FDV271" s="7"/>
      <c r="FDW271" s="6"/>
      <c r="FDX271" s="7"/>
      <c r="FDY271" s="6"/>
      <c r="FDZ271" s="7"/>
      <c r="FEA271" s="6"/>
      <c r="FEB271" s="7"/>
      <c r="FEC271" s="6"/>
      <c r="FED271" s="7"/>
      <c r="FEE271" s="6"/>
      <c r="FEF271" s="7"/>
      <c r="FEG271" s="6"/>
      <c r="FEH271" s="7"/>
      <c r="FEI271" s="6"/>
      <c r="FEJ271" s="7"/>
      <c r="FEK271" s="6"/>
      <c r="FEL271" s="7"/>
      <c r="FEM271" s="6"/>
      <c r="FEN271" s="7"/>
      <c r="FEO271" s="6"/>
      <c r="FEP271" s="7"/>
      <c r="FEQ271" s="6"/>
      <c r="FER271" s="7"/>
      <c r="FES271" s="6"/>
      <c r="FET271" s="7"/>
      <c r="FEU271" s="6"/>
      <c r="FEV271" s="7"/>
      <c r="FEW271" s="6"/>
      <c r="FEX271" s="7"/>
      <c r="FEY271" s="6"/>
      <c r="FEZ271" s="7"/>
      <c r="FFA271" s="6"/>
      <c r="FFB271" s="7"/>
      <c r="FFC271" s="6"/>
      <c r="FFD271" s="7"/>
      <c r="FFE271" s="6"/>
      <c r="FFF271" s="7"/>
      <c r="FFG271" s="6"/>
      <c r="FFH271" s="7"/>
      <c r="FFI271" s="6"/>
      <c r="FFJ271" s="7"/>
      <c r="FFK271" s="6"/>
      <c r="FFL271" s="7"/>
      <c r="FFM271" s="6"/>
      <c r="FFN271" s="7"/>
      <c r="FFO271" s="6"/>
      <c r="FFP271" s="7"/>
      <c r="FFQ271" s="6"/>
      <c r="FFR271" s="7"/>
      <c r="FFS271" s="6"/>
      <c r="FFT271" s="7"/>
      <c r="FFU271" s="6"/>
      <c r="FFV271" s="7"/>
      <c r="FFW271" s="6"/>
      <c r="FFX271" s="7"/>
      <c r="FFY271" s="6"/>
      <c r="FFZ271" s="7"/>
      <c r="FGA271" s="6"/>
      <c r="FGB271" s="7"/>
      <c r="FGC271" s="6"/>
      <c r="FGD271" s="7"/>
      <c r="FGE271" s="6"/>
      <c r="FGF271" s="7"/>
      <c r="FGG271" s="6"/>
      <c r="FGH271" s="7"/>
      <c r="FGI271" s="6"/>
      <c r="FGJ271" s="7"/>
      <c r="FGK271" s="6"/>
      <c r="FGL271" s="7"/>
      <c r="FGM271" s="6"/>
      <c r="FGN271" s="7"/>
      <c r="FGO271" s="6"/>
      <c r="FGP271" s="7"/>
      <c r="FGQ271" s="6"/>
      <c r="FGR271" s="7"/>
      <c r="FGS271" s="6"/>
      <c r="FGT271" s="7"/>
      <c r="FGU271" s="6"/>
      <c r="FGV271" s="7"/>
      <c r="FGW271" s="6"/>
      <c r="FGX271" s="7"/>
      <c r="FGY271" s="6"/>
      <c r="FGZ271" s="7"/>
      <c r="FHA271" s="6"/>
      <c r="FHB271" s="7"/>
      <c r="FHC271" s="6"/>
      <c r="FHD271" s="7"/>
      <c r="FHE271" s="6"/>
      <c r="FHF271" s="7"/>
      <c r="FHG271" s="6"/>
      <c r="FHH271" s="7"/>
      <c r="FHI271" s="6"/>
      <c r="FHJ271" s="7"/>
      <c r="FHK271" s="6"/>
      <c r="FHL271" s="7"/>
      <c r="FHM271" s="6"/>
      <c r="FHN271" s="7"/>
      <c r="FHO271" s="6"/>
      <c r="FHP271" s="7"/>
      <c r="FHQ271" s="6"/>
      <c r="FHR271" s="7"/>
      <c r="FHS271" s="6"/>
      <c r="FHT271" s="7"/>
      <c r="FHU271" s="6"/>
      <c r="FHV271" s="7"/>
      <c r="FHW271" s="6"/>
      <c r="FHX271" s="7"/>
      <c r="FHY271" s="6"/>
      <c r="FHZ271" s="7"/>
      <c r="FIA271" s="6"/>
      <c r="FIB271" s="7"/>
      <c r="FIC271" s="6"/>
      <c r="FID271" s="7"/>
      <c r="FIE271" s="6"/>
      <c r="FIF271" s="7"/>
      <c r="FIG271" s="6"/>
      <c r="FIH271" s="7"/>
      <c r="FII271" s="6"/>
      <c r="FIJ271" s="7"/>
      <c r="FIK271" s="6"/>
      <c r="FIL271" s="7"/>
      <c r="FIM271" s="6"/>
      <c r="FIN271" s="7"/>
      <c r="FIO271" s="6"/>
      <c r="FIP271" s="7"/>
      <c r="FIQ271" s="6"/>
      <c r="FIR271" s="7"/>
      <c r="FIS271" s="6"/>
      <c r="FIT271" s="7"/>
      <c r="FIU271" s="6"/>
      <c r="FIV271" s="7"/>
      <c r="FIW271" s="6"/>
      <c r="FIX271" s="7"/>
      <c r="FIY271" s="6"/>
      <c r="FIZ271" s="7"/>
      <c r="FJA271" s="6"/>
      <c r="FJB271" s="7"/>
      <c r="FJC271" s="6"/>
      <c r="FJD271" s="7"/>
      <c r="FJE271" s="6"/>
      <c r="FJF271" s="7"/>
      <c r="FJG271" s="6"/>
      <c r="FJH271" s="7"/>
      <c r="FJI271" s="6"/>
      <c r="FJJ271" s="7"/>
      <c r="FJK271" s="6"/>
      <c r="FJL271" s="7"/>
      <c r="FJM271" s="6"/>
      <c r="FJN271" s="7"/>
      <c r="FJO271" s="6"/>
      <c r="FJP271" s="7"/>
      <c r="FJQ271" s="6"/>
      <c r="FJR271" s="7"/>
      <c r="FJS271" s="6"/>
      <c r="FJT271" s="7"/>
      <c r="FJU271" s="6"/>
      <c r="FJV271" s="7"/>
      <c r="FJW271" s="6"/>
      <c r="FJX271" s="7"/>
      <c r="FJY271" s="6"/>
      <c r="FJZ271" s="7"/>
      <c r="FKA271" s="6"/>
      <c r="FKB271" s="7"/>
      <c r="FKC271" s="6"/>
      <c r="FKD271" s="7"/>
      <c r="FKE271" s="6"/>
      <c r="FKF271" s="7"/>
      <c r="FKG271" s="6"/>
      <c r="FKH271" s="7"/>
      <c r="FKI271" s="6"/>
      <c r="FKJ271" s="7"/>
      <c r="FKK271" s="6"/>
      <c r="FKL271" s="7"/>
      <c r="FKM271" s="6"/>
      <c r="FKN271" s="7"/>
      <c r="FKO271" s="6"/>
      <c r="FKP271" s="7"/>
      <c r="FKQ271" s="6"/>
      <c r="FKR271" s="7"/>
      <c r="FKS271" s="6"/>
      <c r="FKT271" s="7"/>
      <c r="FKU271" s="6"/>
      <c r="FKV271" s="7"/>
      <c r="FKW271" s="6"/>
      <c r="FKX271" s="7"/>
      <c r="FKY271" s="6"/>
      <c r="FKZ271" s="7"/>
      <c r="FLA271" s="6"/>
      <c r="FLB271" s="7"/>
      <c r="FLC271" s="6"/>
      <c r="FLD271" s="7"/>
      <c r="FLE271" s="6"/>
      <c r="FLF271" s="7"/>
      <c r="FLG271" s="6"/>
      <c r="FLH271" s="7"/>
      <c r="FLI271" s="6"/>
      <c r="FLJ271" s="7"/>
      <c r="FLK271" s="6"/>
      <c r="FLL271" s="7"/>
      <c r="FLM271" s="6"/>
      <c r="FLN271" s="7"/>
      <c r="FLO271" s="6"/>
      <c r="FLP271" s="7"/>
      <c r="FLQ271" s="6"/>
      <c r="FLR271" s="7"/>
      <c r="FLS271" s="6"/>
      <c r="FLT271" s="7"/>
      <c r="FLU271" s="6"/>
      <c r="FLV271" s="7"/>
      <c r="FLW271" s="6"/>
      <c r="FLX271" s="7"/>
      <c r="FLY271" s="6"/>
      <c r="FLZ271" s="7"/>
      <c r="FMA271" s="6"/>
      <c r="FMB271" s="7"/>
      <c r="FMC271" s="6"/>
      <c r="FMD271" s="7"/>
      <c r="FME271" s="6"/>
      <c r="FMF271" s="7"/>
      <c r="FMG271" s="6"/>
      <c r="FMH271" s="7"/>
      <c r="FMI271" s="6"/>
      <c r="FMJ271" s="7"/>
      <c r="FMK271" s="6"/>
      <c r="FML271" s="7"/>
      <c r="FMM271" s="6"/>
      <c r="FMN271" s="7"/>
      <c r="FMO271" s="6"/>
      <c r="FMP271" s="7"/>
      <c r="FMQ271" s="6"/>
      <c r="FMR271" s="7"/>
      <c r="FMS271" s="6"/>
      <c r="FMT271" s="7"/>
      <c r="FMU271" s="6"/>
      <c r="FMV271" s="7"/>
      <c r="FMW271" s="6"/>
      <c r="FMX271" s="7"/>
      <c r="FMY271" s="6"/>
      <c r="FMZ271" s="7"/>
      <c r="FNA271" s="6"/>
      <c r="FNB271" s="7"/>
      <c r="FNC271" s="6"/>
      <c r="FND271" s="7"/>
      <c r="FNE271" s="6"/>
      <c r="FNF271" s="7"/>
      <c r="FNG271" s="6"/>
      <c r="FNH271" s="7"/>
      <c r="FNI271" s="6"/>
      <c r="FNJ271" s="7"/>
      <c r="FNK271" s="6"/>
      <c r="FNL271" s="7"/>
      <c r="FNM271" s="6"/>
      <c r="FNN271" s="7"/>
      <c r="FNO271" s="6"/>
      <c r="FNP271" s="7"/>
      <c r="FNQ271" s="6"/>
      <c r="FNR271" s="7"/>
      <c r="FNS271" s="6"/>
      <c r="FNT271" s="7"/>
      <c r="FNU271" s="6"/>
      <c r="FNV271" s="7"/>
      <c r="FNW271" s="6"/>
      <c r="FNX271" s="7"/>
      <c r="FNY271" s="6"/>
      <c r="FNZ271" s="7"/>
      <c r="FOA271" s="6"/>
      <c r="FOB271" s="7"/>
      <c r="FOC271" s="6"/>
      <c r="FOD271" s="7"/>
      <c r="FOE271" s="6"/>
      <c r="FOF271" s="7"/>
      <c r="FOG271" s="6"/>
      <c r="FOH271" s="7"/>
      <c r="FOI271" s="6"/>
      <c r="FOJ271" s="7"/>
      <c r="FOK271" s="6"/>
      <c r="FOL271" s="7"/>
      <c r="FOM271" s="6"/>
      <c r="FON271" s="7"/>
      <c r="FOO271" s="6"/>
      <c r="FOP271" s="7"/>
      <c r="FOQ271" s="6"/>
      <c r="FOR271" s="7"/>
      <c r="FOS271" s="6"/>
      <c r="FOT271" s="7"/>
      <c r="FOU271" s="6"/>
      <c r="FOV271" s="7"/>
      <c r="FOW271" s="6"/>
      <c r="FOX271" s="7"/>
      <c r="FOY271" s="6"/>
      <c r="FOZ271" s="7"/>
      <c r="FPA271" s="6"/>
      <c r="FPB271" s="7"/>
      <c r="FPC271" s="6"/>
      <c r="FPD271" s="7"/>
      <c r="FPE271" s="6"/>
      <c r="FPF271" s="7"/>
      <c r="FPG271" s="6"/>
      <c r="FPH271" s="7"/>
      <c r="FPI271" s="6"/>
      <c r="FPJ271" s="7"/>
      <c r="FPK271" s="6"/>
      <c r="FPL271" s="7"/>
      <c r="FPM271" s="6"/>
      <c r="FPN271" s="7"/>
      <c r="FPO271" s="6"/>
      <c r="FPP271" s="7"/>
      <c r="FPQ271" s="6"/>
      <c r="FPR271" s="7"/>
      <c r="FPS271" s="6"/>
      <c r="FPT271" s="7"/>
      <c r="FPU271" s="6"/>
      <c r="FPV271" s="7"/>
      <c r="FPW271" s="6"/>
      <c r="FPX271" s="7"/>
      <c r="FPY271" s="6"/>
      <c r="FPZ271" s="7"/>
      <c r="FQA271" s="6"/>
      <c r="FQB271" s="7"/>
      <c r="FQC271" s="6"/>
      <c r="FQD271" s="7"/>
      <c r="FQE271" s="6"/>
      <c r="FQF271" s="7"/>
      <c r="FQG271" s="6"/>
      <c r="FQH271" s="7"/>
      <c r="FQI271" s="6"/>
      <c r="FQJ271" s="7"/>
      <c r="FQK271" s="6"/>
      <c r="FQL271" s="7"/>
      <c r="FQM271" s="6"/>
      <c r="FQN271" s="7"/>
      <c r="FQO271" s="6"/>
      <c r="FQP271" s="7"/>
      <c r="FQQ271" s="6"/>
      <c r="FQR271" s="7"/>
      <c r="FQS271" s="6"/>
      <c r="FQT271" s="7"/>
      <c r="FQU271" s="6"/>
      <c r="FQV271" s="7"/>
      <c r="FQW271" s="6"/>
      <c r="FQX271" s="7"/>
      <c r="FQY271" s="6"/>
      <c r="FQZ271" s="7"/>
      <c r="FRA271" s="6"/>
      <c r="FRB271" s="7"/>
      <c r="FRC271" s="6"/>
      <c r="FRD271" s="7"/>
      <c r="FRE271" s="6"/>
      <c r="FRF271" s="7"/>
      <c r="FRG271" s="6"/>
      <c r="FRH271" s="7"/>
      <c r="FRI271" s="6"/>
      <c r="FRJ271" s="7"/>
      <c r="FRK271" s="6"/>
      <c r="FRL271" s="7"/>
      <c r="FRM271" s="6"/>
      <c r="FRN271" s="7"/>
      <c r="FRO271" s="6"/>
      <c r="FRP271" s="7"/>
      <c r="FRQ271" s="6"/>
      <c r="FRR271" s="7"/>
      <c r="FRS271" s="6"/>
      <c r="FRT271" s="7"/>
      <c r="FRU271" s="6"/>
      <c r="FRV271" s="7"/>
      <c r="FRW271" s="6"/>
      <c r="FRX271" s="7"/>
      <c r="FRY271" s="6"/>
      <c r="FRZ271" s="7"/>
      <c r="FSA271" s="6"/>
      <c r="FSB271" s="7"/>
      <c r="FSC271" s="6"/>
      <c r="FSD271" s="7"/>
      <c r="FSE271" s="6"/>
      <c r="FSF271" s="7"/>
      <c r="FSG271" s="6"/>
      <c r="FSH271" s="7"/>
      <c r="FSI271" s="6"/>
      <c r="FSJ271" s="7"/>
      <c r="FSK271" s="6"/>
      <c r="FSL271" s="7"/>
      <c r="FSM271" s="6"/>
      <c r="FSN271" s="7"/>
      <c r="FSO271" s="6"/>
      <c r="FSP271" s="7"/>
      <c r="FSQ271" s="6"/>
      <c r="FSR271" s="7"/>
      <c r="FSS271" s="6"/>
      <c r="FST271" s="7"/>
      <c r="FSU271" s="6"/>
      <c r="FSV271" s="7"/>
      <c r="FSW271" s="6"/>
      <c r="FSX271" s="7"/>
      <c r="FSY271" s="6"/>
      <c r="FSZ271" s="7"/>
      <c r="FTA271" s="6"/>
      <c r="FTB271" s="7"/>
      <c r="FTC271" s="6"/>
      <c r="FTD271" s="7"/>
      <c r="FTE271" s="6"/>
      <c r="FTF271" s="7"/>
      <c r="FTG271" s="6"/>
      <c r="FTH271" s="7"/>
      <c r="FTI271" s="6"/>
      <c r="FTJ271" s="7"/>
      <c r="FTK271" s="6"/>
      <c r="FTL271" s="7"/>
      <c r="FTM271" s="6"/>
      <c r="FTN271" s="7"/>
      <c r="FTO271" s="6"/>
      <c r="FTP271" s="7"/>
      <c r="FTQ271" s="6"/>
      <c r="FTR271" s="7"/>
      <c r="FTS271" s="6"/>
      <c r="FTT271" s="7"/>
      <c r="FTU271" s="6"/>
      <c r="FTV271" s="7"/>
      <c r="FTW271" s="6"/>
      <c r="FTX271" s="7"/>
      <c r="FTY271" s="6"/>
      <c r="FTZ271" s="7"/>
      <c r="FUA271" s="6"/>
      <c r="FUB271" s="7"/>
      <c r="FUC271" s="6"/>
      <c r="FUD271" s="7"/>
      <c r="FUE271" s="6"/>
      <c r="FUF271" s="7"/>
      <c r="FUG271" s="6"/>
      <c r="FUH271" s="7"/>
      <c r="FUI271" s="6"/>
      <c r="FUJ271" s="7"/>
      <c r="FUK271" s="6"/>
      <c r="FUL271" s="7"/>
      <c r="FUM271" s="6"/>
      <c r="FUN271" s="7"/>
      <c r="FUO271" s="6"/>
      <c r="FUP271" s="7"/>
      <c r="FUQ271" s="6"/>
      <c r="FUR271" s="7"/>
      <c r="FUS271" s="6"/>
      <c r="FUT271" s="7"/>
      <c r="FUU271" s="6"/>
      <c r="FUV271" s="7"/>
      <c r="FUW271" s="6"/>
      <c r="FUX271" s="7"/>
      <c r="FUY271" s="6"/>
      <c r="FUZ271" s="7"/>
      <c r="FVA271" s="6"/>
      <c r="FVB271" s="7"/>
      <c r="FVC271" s="6"/>
      <c r="FVD271" s="7"/>
      <c r="FVE271" s="6"/>
      <c r="FVF271" s="7"/>
      <c r="FVG271" s="6"/>
      <c r="FVH271" s="7"/>
      <c r="FVI271" s="6"/>
      <c r="FVJ271" s="7"/>
      <c r="FVK271" s="6"/>
      <c r="FVL271" s="7"/>
      <c r="FVM271" s="6"/>
      <c r="FVN271" s="7"/>
      <c r="FVO271" s="6"/>
      <c r="FVP271" s="7"/>
      <c r="FVQ271" s="6"/>
      <c r="FVR271" s="7"/>
      <c r="FVS271" s="6"/>
      <c r="FVT271" s="7"/>
      <c r="FVU271" s="6"/>
      <c r="FVV271" s="7"/>
      <c r="FVW271" s="6"/>
      <c r="FVX271" s="7"/>
      <c r="FVY271" s="6"/>
      <c r="FVZ271" s="7"/>
      <c r="FWA271" s="6"/>
      <c r="FWB271" s="7"/>
      <c r="FWC271" s="6"/>
      <c r="FWD271" s="7"/>
      <c r="FWE271" s="6"/>
      <c r="FWF271" s="7"/>
      <c r="FWG271" s="6"/>
      <c r="FWH271" s="7"/>
      <c r="FWI271" s="6"/>
      <c r="FWJ271" s="7"/>
      <c r="FWK271" s="6"/>
      <c r="FWL271" s="7"/>
      <c r="FWM271" s="6"/>
      <c r="FWN271" s="7"/>
      <c r="FWO271" s="6"/>
      <c r="FWP271" s="7"/>
      <c r="FWQ271" s="6"/>
      <c r="FWR271" s="7"/>
      <c r="FWS271" s="6"/>
      <c r="FWT271" s="7"/>
      <c r="FWU271" s="6"/>
      <c r="FWV271" s="7"/>
      <c r="FWW271" s="6"/>
      <c r="FWX271" s="7"/>
      <c r="FWY271" s="6"/>
      <c r="FWZ271" s="7"/>
      <c r="FXA271" s="6"/>
      <c r="FXB271" s="7"/>
      <c r="FXC271" s="6"/>
      <c r="FXD271" s="7"/>
      <c r="FXE271" s="6"/>
      <c r="FXF271" s="7"/>
      <c r="FXG271" s="6"/>
      <c r="FXH271" s="7"/>
      <c r="FXI271" s="6"/>
      <c r="FXJ271" s="7"/>
      <c r="FXK271" s="6"/>
      <c r="FXL271" s="7"/>
      <c r="FXM271" s="6"/>
      <c r="FXN271" s="7"/>
      <c r="FXO271" s="6"/>
      <c r="FXP271" s="7"/>
      <c r="FXQ271" s="6"/>
      <c r="FXR271" s="7"/>
      <c r="FXS271" s="6"/>
      <c r="FXT271" s="7"/>
      <c r="FXU271" s="6"/>
      <c r="FXV271" s="7"/>
      <c r="FXW271" s="6"/>
      <c r="FXX271" s="7"/>
      <c r="FXY271" s="6"/>
      <c r="FXZ271" s="7"/>
      <c r="FYA271" s="6"/>
      <c r="FYB271" s="7"/>
      <c r="FYC271" s="6"/>
      <c r="FYD271" s="7"/>
      <c r="FYE271" s="6"/>
      <c r="FYF271" s="7"/>
      <c r="FYG271" s="6"/>
      <c r="FYH271" s="7"/>
      <c r="FYI271" s="6"/>
      <c r="FYJ271" s="7"/>
      <c r="FYK271" s="6"/>
      <c r="FYL271" s="7"/>
      <c r="FYM271" s="6"/>
      <c r="FYN271" s="7"/>
      <c r="FYO271" s="6"/>
      <c r="FYP271" s="7"/>
      <c r="FYQ271" s="6"/>
      <c r="FYR271" s="7"/>
      <c r="FYS271" s="6"/>
      <c r="FYT271" s="7"/>
      <c r="FYU271" s="6"/>
      <c r="FYV271" s="7"/>
      <c r="FYW271" s="6"/>
      <c r="FYX271" s="7"/>
      <c r="FYY271" s="6"/>
      <c r="FYZ271" s="7"/>
      <c r="FZA271" s="6"/>
      <c r="FZB271" s="7"/>
      <c r="FZC271" s="6"/>
      <c r="FZD271" s="7"/>
      <c r="FZE271" s="6"/>
      <c r="FZF271" s="7"/>
      <c r="FZG271" s="6"/>
      <c r="FZH271" s="7"/>
      <c r="FZI271" s="6"/>
      <c r="FZJ271" s="7"/>
      <c r="FZK271" s="6"/>
      <c r="FZL271" s="7"/>
      <c r="FZM271" s="6"/>
      <c r="FZN271" s="7"/>
      <c r="FZO271" s="6"/>
      <c r="FZP271" s="7"/>
      <c r="FZQ271" s="6"/>
      <c r="FZR271" s="7"/>
      <c r="FZS271" s="6"/>
      <c r="FZT271" s="7"/>
      <c r="FZU271" s="6"/>
      <c r="FZV271" s="7"/>
      <c r="FZW271" s="6"/>
      <c r="FZX271" s="7"/>
      <c r="FZY271" s="6"/>
      <c r="FZZ271" s="7"/>
      <c r="GAA271" s="6"/>
      <c r="GAB271" s="7"/>
      <c r="GAC271" s="6"/>
      <c r="GAD271" s="7"/>
      <c r="GAE271" s="6"/>
      <c r="GAF271" s="7"/>
      <c r="GAG271" s="6"/>
      <c r="GAH271" s="7"/>
      <c r="GAI271" s="6"/>
      <c r="GAJ271" s="7"/>
      <c r="GAK271" s="6"/>
      <c r="GAL271" s="7"/>
      <c r="GAM271" s="6"/>
      <c r="GAN271" s="7"/>
      <c r="GAO271" s="6"/>
      <c r="GAP271" s="7"/>
      <c r="GAQ271" s="6"/>
      <c r="GAR271" s="7"/>
      <c r="GAS271" s="6"/>
      <c r="GAT271" s="7"/>
      <c r="GAU271" s="6"/>
      <c r="GAV271" s="7"/>
      <c r="GAW271" s="6"/>
      <c r="GAX271" s="7"/>
      <c r="GAY271" s="6"/>
      <c r="GAZ271" s="7"/>
      <c r="GBA271" s="6"/>
      <c r="GBB271" s="7"/>
      <c r="GBC271" s="6"/>
      <c r="GBD271" s="7"/>
      <c r="GBE271" s="6"/>
      <c r="GBF271" s="7"/>
      <c r="GBG271" s="6"/>
      <c r="GBH271" s="7"/>
      <c r="GBI271" s="6"/>
      <c r="GBJ271" s="7"/>
      <c r="GBK271" s="6"/>
      <c r="GBL271" s="7"/>
      <c r="GBM271" s="6"/>
      <c r="GBN271" s="7"/>
      <c r="GBO271" s="6"/>
      <c r="GBP271" s="7"/>
      <c r="GBQ271" s="6"/>
      <c r="GBR271" s="7"/>
      <c r="GBS271" s="6"/>
      <c r="GBT271" s="7"/>
      <c r="GBU271" s="6"/>
      <c r="GBV271" s="7"/>
      <c r="GBW271" s="6"/>
      <c r="GBX271" s="7"/>
      <c r="GBY271" s="6"/>
      <c r="GBZ271" s="7"/>
      <c r="GCA271" s="6"/>
      <c r="GCB271" s="7"/>
      <c r="GCC271" s="6"/>
      <c r="GCD271" s="7"/>
      <c r="GCE271" s="6"/>
      <c r="GCF271" s="7"/>
      <c r="GCG271" s="6"/>
      <c r="GCH271" s="7"/>
      <c r="GCI271" s="6"/>
      <c r="GCJ271" s="7"/>
      <c r="GCK271" s="6"/>
      <c r="GCL271" s="7"/>
      <c r="GCM271" s="6"/>
      <c r="GCN271" s="7"/>
      <c r="GCO271" s="6"/>
      <c r="GCP271" s="7"/>
      <c r="GCQ271" s="6"/>
      <c r="GCR271" s="7"/>
      <c r="GCS271" s="6"/>
      <c r="GCT271" s="7"/>
      <c r="GCU271" s="6"/>
      <c r="GCV271" s="7"/>
      <c r="GCW271" s="6"/>
      <c r="GCX271" s="7"/>
      <c r="GCY271" s="6"/>
      <c r="GCZ271" s="7"/>
      <c r="GDA271" s="6"/>
      <c r="GDB271" s="7"/>
      <c r="GDC271" s="6"/>
      <c r="GDD271" s="7"/>
      <c r="GDE271" s="6"/>
      <c r="GDF271" s="7"/>
      <c r="GDG271" s="6"/>
      <c r="GDH271" s="7"/>
      <c r="GDI271" s="6"/>
      <c r="GDJ271" s="7"/>
      <c r="GDK271" s="6"/>
      <c r="GDL271" s="7"/>
      <c r="GDM271" s="6"/>
      <c r="GDN271" s="7"/>
      <c r="GDO271" s="6"/>
      <c r="GDP271" s="7"/>
      <c r="GDQ271" s="6"/>
      <c r="GDR271" s="7"/>
      <c r="GDS271" s="6"/>
      <c r="GDT271" s="7"/>
      <c r="GDU271" s="6"/>
      <c r="GDV271" s="7"/>
      <c r="GDW271" s="6"/>
      <c r="GDX271" s="7"/>
      <c r="GDY271" s="6"/>
      <c r="GDZ271" s="7"/>
      <c r="GEA271" s="6"/>
      <c r="GEB271" s="7"/>
      <c r="GEC271" s="6"/>
      <c r="GED271" s="7"/>
      <c r="GEE271" s="6"/>
      <c r="GEF271" s="7"/>
      <c r="GEG271" s="6"/>
      <c r="GEH271" s="7"/>
      <c r="GEI271" s="6"/>
      <c r="GEJ271" s="7"/>
      <c r="GEK271" s="6"/>
      <c r="GEL271" s="7"/>
      <c r="GEM271" s="6"/>
      <c r="GEN271" s="7"/>
      <c r="GEO271" s="6"/>
      <c r="GEP271" s="7"/>
      <c r="GEQ271" s="6"/>
      <c r="GER271" s="7"/>
      <c r="GES271" s="6"/>
      <c r="GET271" s="7"/>
      <c r="GEU271" s="6"/>
      <c r="GEV271" s="7"/>
      <c r="GEW271" s="6"/>
      <c r="GEX271" s="7"/>
      <c r="GEY271" s="6"/>
      <c r="GEZ271" s="7"/>
      <c r="GFA271" s="6"/>
      <c r="GFB271" s="7"/>
      <c r="GFC271" s="6"/>
      <c r="GFD271" s="7"/>
      <c r="GFE271" s="6"/>
      <c r="GFF271" s="7"/>
      <c r="GFG271" s="6"/>
      <c r="GFH271" s="7"/>
      <c r="GFI271" s="6"/>
      <c r="GFJ271" s="7"/>
      <c r="GFK271" s="6"/>
      <c r="GFL271" s="7"/>
      <c r="GFM271" s="6"/>
      <c r="GFN271" s="7"/>
      <c r="GFO271" s="6"/>
      <c r="GFP271" s="7"/>
      <c r="GFQ271" s="6"/>
      <c r="GFR271" s="7"/>
      <c r="GFS271" s="6"/>
      <c r="GFT271" s="7"/>
      <c r="GFU271" s="6"/>
      <c r="GFV271" s="7"/>
      <c r="GFW271" s="6"/>
      <c r="GFX271" s="7"/>
      <c r="GFY271" s="6"/>
      <c r="GFZ271" s="7"/>
      <c r="GGA271" s="6"/>
      <c r="GGB271" s="7"/>
      <c r="GGC271" s="6"/>
      <c r="GGD271" s="7"/>
      <c r="GGE271" s="6"/>
      <c r="GGF271" s="7"/>
      <c r="GGG271" s="6"/>
      <c r="GGH271" s="7"/>
      <c r="GGI271" s="6"/>
      <c r="GGJ271" s="7"/>
      <c r="GGK271" s="6"/>
      <c r="GGL271" s="7"/>
      <c r="GGM271" s="6"/>
      <c r="GGN271" s="7"/>
      <c r="GGO271" s="6"/>
      <c r="GGP271" s="7"/>
      <c r="GGQ271" s="6"/>
      <c r="GGR271" s="7"/>
      <c r="GGS271" s="6"/>
      <c r="GGT271" s="7"/>
      <c r="GGU271" s="6"/>
      <c r="GGV271" s="7"/>
      <c r="GGW271" s="6"/>
      <c r="GGX271" s="7"/>
      <c r="GGY271" s="6"/>
      <c r="GGZ271" s="7"/>
      <c r="GHA271" s="6"/>
      <c r="GHB271" s="7"/>
      <c r="GHC271" s="6"/>
      <c r="GHD271" s="7"/>
      <c r="GHE271" s="6"/>
      <c r="GHF271" s="7"/>
      <c r="GHG271" s="6"/>
      <c r="GHH271" s="7"/>
      <c r="GHI271" s="6"/>
      <c r="GHJ271" s="7"/>
      <c r="GHK271" s="6"/>
      <c r="GHL271" s="7"/>
      <c r="GHM271" s="6"/>
      <c r="GHN271" s="7"/>
      <c r="GHO271" s="6"/>
      <c r="GHP271" s="7"/>
      <c r="GHQ271" s="6"/>
      <c r="GHR271" s="7"/>
      <c r="GHS271" s="6"/>
      <c r="GHT271" s="7"/>
      <c r="GHU271" s="6"/>
      <c r="GHV271" s="7"/>
      <c r="GHW271" s="6"/>
      <c r="GHX271" s="7"/>
      <c r="GHY271" s="6"/>
      <c r="GHZ271" s="7"/>
      <c r="GIA271" s="6"/>
      <c r="GIB271" s="7"/>
      <c r="GIC271" s="6"/>
      <c r="GID271" s="7"/>
      <c r="GIE271" s="6"/>
      <c r="GIF271" s="7"/>
      <c r="GIG271" s="6"/>
      <c r="GIH271" s="7"/>
      <c r="GII271" s="6"/>
      <c r="GIJ271" s="7"/>
      <c r="GIK271" s="6"/>
      <c r="GIL271" s="7"/>
      <c r="GIM271" s="6"/>
      <c r="GIN271" s="7"/>
      <c r="GIO271" s="6"/>
      <c r="GIP271" s="7"/>
      <c r="GIQ271" s="6"/>
      <c r="GIR271" s="7"/>
      <c r="GIS271" s="6"/>
      <c r="GIT271" s="7"/>
      <c r="GIU271" s="6"/>
      <c r="GIV271" s="7"/>
      <c r="GIW271" s="6"/>
      <c r="GIX271" s="7"/>
      <c r="GIY271" s="6"/>
      <c r="GIZ271" s="7"/>
      <c r="GJA271" s="6"/>
      <c r="GJB271" s="7"/>
      <c r="GJC271" s="6"/>
      <c r="GJD271" s="7"/>
      <c r="GJE271" s="6"/>
      <c r="GJF271" s="7"/>
      <c r="GJG271" s="6"/>
      <c r="GJH271" s="7"/>
      <c r="GJI271" s="6"/>
      <c r="GJJ271" s="7"/>
      <c r="GJK271" s="6"/>
      <c r="GJL271" s="7"/>
      <c r="GJM271" s="6"/>
      <c r="GJN271" s="7"/>
      <c r="GJO271" s="6"/>
      <c r="GJP271" s="7"/>
      <c r="GJQ271" s="6"/>
      <c r="GJR271" s="7"/>
      <c r="GJS271" s="6"/>
      <c r="GJT271" s="7"/>
      <c r="GJU271" s="6"/>
      <c r="GJV271" s="7"/>
      <c r="GJW271" s="6"/>
      <c r="GJX271" s="7"/>
      <c r="GJY271" s="6"/>
      <c r="GJZ271" s="7"/>
      <c r="GKA271" s="6"/>
      <c r="GKB271" s="7"/>
      <c r="GKC271" s="6"/>
      <c r="GKD271" s="7"/>
      <c r="GKE271" s="6"/>
      <c r="GKF271" s="7"/>
      <c r="GKG271" s="6"/>
      <c r="GKH271" s="7"/>
      <c r="GKI271" s="6"/>
      <c r="GKJ271" s="7"/>
      <c r="GKK271" s="6"/>
      <c r="GKL271" s="7"/>
      <c r="GKM271" s="6"/>
      <c r="GKN271" s="7"/>
      <c r="GKO271" s="6"/>
      <c r="GKP271" s="7"/>
      <c r="GKQ271" s="6"/>
      <c r="GKR271" s="7"/>
      <c r="GKS271" s="6"/>
      <c r="GKT271" s="7"/>
      <c r="GKU271" s="6"/>
      <c r="GKV271" s="7"/>
      <c r="GKW271" s="6"/>
      <c r="GKX271" s="7"/>
      <c r="GKY271" s="6"/>
      <c r="GKZ271" s="7"/>
      <c r="GLA271" s="6"/>
      <c r="GLB271" s="7"/>
      <c r="GLC271" s="6"/>
      <c r="GLD271" s="7"/>
      <c r="GLE271" s="6"/>
      <c r="GLF271" s="7"/>
      <c r="GLG271" s="6"/>
      <c r="GLH271" s="7"/>
      <c r="GLI271" s="6"/>
      <c r="GLJ271" s="7"/>
      <c r="GLK271" s="6"/>
      <c r="GLL271" s="7"/>
      <c r="GLM271" s="6"/>
      <c r="GLN271" s="7"/>
      <c r="GLO271" s="6"/>
      <c r="GLP271" s="7"/>
      <c r="GLQ271" s="6"/>
      <c r="GLR271" s="7"/>
      <c r="GLS271" s="6"/>
      <c r="GLT271" s="7"/>
      <c r="GLU271" s="6"/>
      <c r="GLV271" s="7"/>
      <c r="GLW271" s="6"/>
      <c r="GLX271" s="7"/>
      <c r="GLY271" s="6"/>
      <c r="GLZ271" s="7"/>
      <c r="GMA271" s="6"/>
      <c r="GMB271" s="7"/>
      <c r="GMC271" s="6"/>
      <c r="GMD271" s="7"/>
      <c r="GME271" s="6"/>
      <c r="GMF271" s="7"/>
      <c r="GMG271" s="6"/>
      <c r="GMH271" s="7"/>
      <c r="GMI271" s="6"/>
      <c r="GMJ271" s="7"/>
      <c r="GMK271" s="6"/>
      <c r="GML271" s="7"/>
      <c r="GMM271" s="6"/>
      <c r="GMN271" s="7"/>
      <c r="GMO271" s="6"/>
      <c r="GMP271" s="7"/>
      <c r="GMQ271" s="6"/>
      <c r="GMR271" s="7"/>
      <c r="GMS271" s="6"/>
      <c r="GMT271" s="7"/>
      <c r="GMU271" s="6"/>
      <c r="GMV271" s="7"/>
      <c r="GMW271" s="6"/>
      <c r="GMX271" s="7"/>
      <c r="GMY271" s="6"/>
      <c r="GMZ271" s="7"/>
      <c r="GNA271" s="6"/>
      <c r="GNB271" s="7"/>
      <c r="GNC271" s="6"/>
      <c r="GND271" s="7"/>
      <c r="GNE271" s="6"/>
      <c r="GNF271" s="7"/>
      <c r="GNG271" s="6"/>
      <c r="GNH271" s="7"/>
      <c r="GNI271" s="6"/>
      <c r="GNJ271" s="7"/>
      <c r="GNK271" s="6"/>
      <c r="GNL271" s="7"/>
      <c r="GNM271" s="6"/>
      <c r="GNN271" s="7"/>
      <c r="GNO271" s="6"/>
      <c r="GNP271" s="7"/>
      <c r="GNQ271" s="6"/>
      <c r="GNR271" s="7"/>
      <c r="GNS271" s="6"/>
      <c r="GNT271" s="7"/>
      <c r="GNU271" s="6"/>
      <c r="GNV271" s="7"/>
      <c r="GNW271" s="6"/>
      <c r="GNX271" s="7"/>
      <c r="GNY271" s="6"/>
      <c r="GNZ271" s="7"/>
      <c r="GOA271" s="6"/>
      <c r="GOB271" s="7"/>
      <c r="GOC271" s="6"/>
      <c r="GOD271" s="7"/>
      <c r="GOE271" s="6"/>
      <c r="GOF271" s="7"/>
      <c r="GOG271" s="6"/>
      <c r="GOH271" s="7"/>
      <c r="GOI271" s="6"/>
      <c r="GOJ271" s="7"/>
      <c r="GOK271" s="6"/>
      <c r="GOL271" s="7"/>
      <c r="GOM271" s="6"/>
      <c r="GON271" s="7"/>
      <c r="GOO271" s="6"/>
      <c r="GOP271" s="7"/>
      <c r="GOQ271" s="6"/>
      <c r="GOR271" s="7"/>
      <c r="GOS271" s="6"/>
      <c r="GOT271" s="7"/>
      <c r="GOU271" s="6"/>
      <c r="GOV271" s="7"/>
      <c r="GOW271" s="6"/>
      <c r="GOX271" s="7"/>
      <c r="GOY271" s="6"/>
      <c r="GOZ271" s="7"/>
      <c r="GPA271" s="6"/>
      <c r="GPB271" s="7"/>
      <c r="GPC271" s="6"/>
      <c r="GPD271" s="7"/>
      <c r="GPE271" s="6"/>
      <c r="GPF271" s="7"/>
      <c r="GPG271" s="6"/>
      <c r="GPH271" s="7"/>
      <c r="GPI271" s="6"/>
      <c r="GPJ271" s="7"/>
      <c r="GPK271" s="6"/>
      <c r="GPL271" s="7"/>
      <c r="GPM271" s="6"/>
      <c r="GPN271" s="7"/>
      <c r="GPO271" s="6"/>
      <c r="GPP271" s="7"/>
      <c r="GPQ271" s="6"/>
      <c r="GPR271" s="7"/>
      <c r="GPS271" s="6"/>
      <c r="GPT271" s="7"/>
      <c r="GPU271" s="6"/>
      <c r="GPV271" s="7"/>
      <c r="GPW271" s="6"/>
      <c r="GPX271" s="7"/>
      <c r="GPY271" s="6"/>
      <c r="GPZ271" s="7"/>
      <c r="GQA271" s="6"/>
      <c r="GQB271" s="7"/>
      <c r="GQC271" s="6"/>
      <c r="GQD271" s="7"/>
      <c r="GQE271" s="6"/>
      <c r="GQF271" s="7"/>
      <c r="GQG271" s="6"/>
      <c r="GQH271" s="7"/>
      <c r="GQI271" s="6"/>
      <c r="GQJ271" s="7"/>
      <c r="GQK271" s="6"/>
      <c r="GQL271" s="7"/>
      <c r="GQM271" s="6"/>
      <c r="GQN271" s="7"/>
      <c r="GQO271" s="6"/>
      <c r="GQP271" s="7"/>
      <c r="GQQ271" s="6"/>
      <c r="GQR271" s="7"/>
      <c r="GQS271" s="6"/>
      <c r="GQT271" s="7"/>
      <c r="GQU271" s="6"/>
      <c r="GQV271" s="7"/>
      <c r="GQW271" s="6"/>
      <c r="GQX271" s="7"/>
      <c r="GQY271" s="6"/>
      <c r="GQZ271" s="7"/>
      <c r="GRA271" s="6"/>
      <c r="GRB271" s="7"/>
      <c r="GRC271" s="6"/>
      <c r="GRD271" s="7"/>
      <c r="GRE271" s="6"/>
      <c r="GRF271" s="7"/>
      <c r="GRG271" s="6"/>
      <c r="GRH271" s="7"/>
      <c r="GRI271" s="6"/>
      <c r="GRJ271" s="7"/>
      <c r="GRK271" s="6"/>
      <c r="GRL271" s="7"/>
      <c r="GRM271" s="6"/>
      <c r="GRN271" s="7"/>
      <c r="GRO271" s="6"/>
      <c r="GRP271" s="7"/>
      <c r="GRQ271" s="6"/>
      <c r="GRR271" s="7"/>
      <c r="GRS271" s="6"/>
      <c r="GRT271" s="7"/>
      <c r="GRU271" s="6"/>
      <c r="GRV271" s="7"/>
      <c r="GRW271" s="6"/>
      <c r="GRX271" s="7"/>
      <c r="GRY271" s="6"/>
      <c r="GRZ271" s="7"/>
      <c r="GSA271" s="6"/>
      <c r="GSB271" s="7"/>
      <c r="GSC271" s="6"/>
      <c r="GSD271" s="7"/>
      <c r="GSE271" s="6"/>
      <c r="GSF271" s="7"/>
      <c r="GSG271" s="6"/>
      <c r="GSH271" s="7"/>
      <c r="GSI271" s="6"/>
      <c r="GSJ271" s="7"/>
      <c r="GSK271" s="6"/>
      <c r="GSL271" s="7"/>
      <c r="GSM271" s="6"/>
      <c r="GSN271" s="7"/>
      <c r="GSO271" s="6"/>
      <c r="GSP271" s="7"/>
      <c r="GSQ271" s="6"/>
      <c r="GSR271" s="7"/>
      <c r="GSS271" s="6"/>
      <c r="GST271" s="7"/>
      <c r="GSU271" s="6"/>
      <c r="GSV271" s="7"/>
      <c r="GSW271" s="6"/>
      <c r="GSX271" s="7"/>
      <c r="GSY271" s="6"/>
      <c r="GSZ271" s="7"/>
      <c r="GTA271" s="6"/>
      <c r="GTB271" s="7"/>
      <c r="GTC271" s="6"/>
      <c r="GTD271" s="7"/>
      <c r="GTE271" s="6"/>
      <c r="GTF271" s="7"/>
      <c r="GTG271" s="6"/>
      <c r="GTH271" s="7"/>
      <c r="GTI271" s="6"/>
      <c r="GTJ271" s="7"/>
      <c r="GTK271" s="6"/>
      <c r="GTL271" s="7"/>
      <c r="GTM271" s="6"/>
      <c r="GTN271" s="7"/>
      <c r="GTO271" s="6"/>
      <c r="GTP271" s="7"/>
      <c r="GTQ271" s="6"/>
      <c r="GTR271" s="7"/>
      <c r="GTS271" s="6"/>
      <c r="GTT271" s="7"/>
      <c r="GTU271" s="6"/>
      <c r="GTV271" s="7"/>
      <c r="GTW271" s="6"/>
      <c r="GTX271" s="7"/>
      <c r="GTY271" s="6"/>
      <c r="GTZ271" s="7"/>
      <c r="GUA271" s="6"/>
      <c r="GUB271" s="7"/>
      <c r="GUC271" s="6"/>
      <c r="GUD271" s="7"/>
      <c r="GUE271" s="6"/>
      <c r="GUF271" s="7"/>
      <c r="GUG271" s="6"/>
      <c r="GUH271" s="7"/>
      <c r="GUI271" s="6"/>
      <c r="GUJ271" s="7"/>
      <c r="GUK271" s="6"/>
      <c r="GUL271" s="7"/>
      <c r="GUM271" s="6"/>
      <c r="GUN271" s="7"/>
      <c r="GUO271" s="6"/>
      <c r="GUP271" s="7"/>
      <c r="GUQ271" s="6"/>
      <c r="GUR271" s="7"/>
      <c r="GUS271" s="6"/>
      <c r="GUT271" s="7"/>
      <c r="GUU271" s="6"/>
      <c r="GUV271" s="7"/>
      <c r="GUW271" s="6"/>
      <c r="GUX271" s="7"/>
      <c r="GUY271" s="6"/>
      <c r="GUZ271" s="7"/>
      <c r="GVA271" s="6"/>
      <c r="GVB271" s="7"/>
      <c r="GVC271" s="6"/>
      <c r="GVD271" s="7"/>
      <c r="GVE271" s="6"/>
      <c r="GVF271" s="7"/>
      <c r="GVG271" s="6"/>
      <c r="GVH271" s="7"/>
      <c r="GVI271" s="6"/>
      <c r="GVJ271" s="7"/>
      <c r="GVK271" s="6"/>
      <c r="GVL271" s="7"/>
      <c r="GVM271" s="6"/>
      <c r="GVN271" s="7"/>
      <c r="GVO271" s="6"/>
      <c r="GVP271" s="7"/>
      <c r="GVQ271" s="6"/>
      <c r="GVR271" s="7"/>
      <c r="GVS271" s="6"/>
      <c r="GVT271" s="7"/>
      <c r="GVU271" s="6"/>
      <c r="GVV271" s="7"/>
      <c r="GVW271" s="6"/>
      <c r="GVX271" s="7"/>
      <c r="GVY271" s="6"/>
      <c r="GVZ271" s="7"/>
      <c r="GWA271" s="6"/>
      <c r="GWB271" s="7"/>
      <c r="GWC271" s="6"/>
      <c r="GWD271" s="7"/>
      <c r="GWE271" s="6"/>
      <c r="GWF271" s="7"/>
      <c r="GWG271" s="6"/>
      <c r="GWH271" s="7"/>
      <c r="GWI271" s="6"/>
      <c r="GWJ271" s="7"/>
      <c r="GWK271" s="6"/>
      <c r="GWL271" s="7"/>
      <c r="GWM271" s="6"/>
      <c r="GWN271" s="7"/>
      <c r="GWO271" s="6"/>
      <c r="GWP271" s="7"/>
      <c r="GWQ271" s="6"/>
      <c r="GWR271" s="7"/>
      <c r="GWS271" s="6"/>
      <c r="GWT271" s="7"/>
      <c r="GWU271" s="6"/>
      <c r="GWV271" s="7"/>
      <c r="GWW271" s="6"/>
      <c r="GWX271" s="7"/>
      <c r="GWY271" s="6"/>
      <c r="GWZ271" s="7"/>
      <c r="GXA271" s="6"/>
      <c r="GXB271" s="7"/>
      <c r="GXC271" s="6"/>
      <c r="GXD271" s="7"/>
      <c r="GXE271" s="6"/>
      <c r="GXF271" s="7"/>
      <c r="GXG271" s="6"/>
      <c r="GXH271" s="7"/>
      <c r="GXI271" s="6"/>
      <c r="GXJ271" s="7"/>
      <c r="GXK271" s="6"/>
      <c r="GXL271" s="7"/>
      <c r="GXM271" s="6"/>
      <c r="GXN271" s="7"/>
      <c r="GXO271" s="6"/>
      <c r="GXP271" s="7"/>
      <c r="GXQ271" s="6"/>
      <c r="GXR271" s="7"/>
      <c r="GXS271" s="6"/>
      <c r="GXT271" s="7"/>
      <c r="GXU271" s="6"/>
      <c r="GXV271" s="7"/>
      <c r="GXW271" s="6"/>
      <c r="GXX271" s="7"/>
      <c r="GXY271" s="6"/>
      <c r="GXZ271" s="7"/>
      <c r="GYA271" s="6"/>
      <c r="GYB271" s="7"/>
      <c r="GYC271" s="6"/>
      <c r="GYD271" s="7"/>
      <c r="GYE271" s="6"/>
      <c r="GYF271" s="7"/>
      <c r="GYG271" s="6"/>
      <c r="GYH271" s="7"/>
      <c r="GYI271" s="6"/>
      <c r="GYJ271" s="7"/>
      <c r="GYK271" s="6"/>
      <c r="GYL271" s="7"/>
      <c r="GYM271" s="6"/>
      <c r="GYN271" s="7"/>
      <c r="GYO271" s="6"/>
      <c r="GYP271" s="7"/>
      <c r="GYQ271" s="6"/>
      <c r="GYR271" s="7"/>
      <c r="GYS271" s="6"/>
      <c r="GYT271" s="7"/>
      <c r="GYU271" s="6"/>
      <c r="GYV271" s="7"/>
      <c r="GYW271" s="6"/>
      <c r="GYX271" s="7"/>
      <c r="GYY271" s="6"/>
      <c r="GYZ271" s="7"/>
      <c r="GZA271" s="6"/>
      <c r="GZB271" s="7"/>
      <c r="GZC271" s="6"/>
      <c r="GZD271" s="7"/>
      <c r="GZE271" s="6"/>
      <c r="GZF271" s="7"/>
      <c r="GZG271" s="6"/>
      <c r="GZH271" s="7"/>
      <c r="GZI271" s="6"/>
      <c r="GZJ271" s="7"/>
      <c r="GZK271" s="6"/>
      <c r="GZL271" s="7"/>
      <c r="GZM271" s="6"/>
      <c r="GZN271" s="7"/>
      <c r="GZO271" s="6"/>
      <c r="GZP271" s="7"/>
      <c r="GZQ271" s="6"/>
      <c r="GZR271" s="7"/>
      <c r="GZS271" s="6"/>
      <c r="GZT271" s="7"/>
      <c r="GZU271" s="6"/>
      <c r="GZV271" s="7"/>
      <c r="GZW271" s="6"/>
      <c r="GZX271" s="7"/>
      <c r="GZY271" s="6"/>
      <c r="GZZ271" s="7"/>
      <c r="HAA271" s="6"/>
      <c r="HAB271" s="7"/>
      <c r="HAC271" s="6"/>
      <c r="HAD271" s="7"/>
      <c r="HAE271" s="6"/>
      <c r="HAF271" s="7"/>
      <c r="HAG271" s="6"/>
      <c r="HAH271" s="7"/>
      <c r="HAI271" s="6"/>
      <c r="HAJ271" s="7"/>
      <c r="HAK271" s="6"/>
      <c r="HAL271" s="7"/>
      <c r="HAM271" s="6"/>
      <c r="HAN271" s="7"/>
      <c r="HAO271" s="6"/>
      <c r="HAP271" s="7"/>
      <c r="HAQ271" s="6"/>
      <c r="HAR271" s="7"/>
      <c r="HAS271" s="6"/>
      <c r="HAT271" s="7"/>
      <c r="HAU271" s="6"/>
      <c r="HAV271" s="7"/>
      <c r="HAW271" s="6"/>
      <c r="HAX271" s="7"/>
      <c r="HAY271" s="6"/>
      <c r="HAZ271" s="7"/>
      <c r="HBA271" s="6"/>
      <c r="HBB271" s="7"/>
      <c r="HBC271" s="6"/>
      <c r="HBD271" s="7"/>
      <c r="HBE271" s="6"/>
      <c r="HBF271" s="7"/>
      <c r="HBG271" s="6"/>
      <c r="HBH271" s="7"/>
      <c r="HBI271" s="6"/>
      <c r="HBJ271" s="7"/>
      <c r="HBK271" s="6"/>
      <c r="HBL271" s="7"/>
      <c r="HBM271" s="6"/>
      <c r="HBN271" s="7"/>
      <c r="HBO271" s="6"/>
      <c r="HBP271" s="7"/>
      <c r="HBQ271" s="6"/>
      <c r="HBR271" s="7"/>
      <c r="HBS271" s="6"/>
      <c r="HBT271" s="7"/>
      <c r="HBU271" s="6"/>
      <c r="HBV271" s="7"/>
      <c r="HBW271" s="6"/>
      <c r="HBX271" s="7"/>
      <c r="HBY271" s="6"/>
      <c r="HBZ271" s="7"/>
      <c r="HCA271" s="6"/>
      <c r="HCB271" s="7"/>
      <c r="HCC271" s="6"/>
      <c r="HCD271" s="7"/>
      <c r="HCE271" s="6"/>
      <c r="HCF271" s="7"/>
      <c r="HCG271" s="6"/>
      <c r="HCH271" s="7"/>
      <c r="HCI271" s="6"/>
      <c r="HCJ271" s="7"/>
      <c r="HCK271" s="6"/>
      <c r="HCL271" s="7"/>
      <c r="HCM271" s="6"/>
      <c r="HCN271" s="7"/>
      <c r="HCO271" s="6"/>
      <c r="HCP271" s="7"/>
      <c r="HCQ271" s="6"/>
      <c r="HCR271" s="7"/>
      <c r="HCS271" s="6"/>
      <c r="HCT271" s="7"/>
      <c r="HCU271" s="6"/>
      <c r="HCV271" s="7"/>
      <c r="HCW271" s="6"/>
      <c r="HCX271" s="7"/>
      <c r="HCY271" s="6"/>
      <c r="HCZ271" s="7"/>
      <c r="HDA271" s="6"/>
      <c r="HDB271" s="7"/>
      <c r="HDC271" s="6"/>
      <c r="HDD271" s="7"/>
      <c r="HDE271" s="6"/>
      <c r="HDF271" s="7"/>
      <c r="HDG271" s="6"/>
      <c r="HDH271" s="7"/>
      <c r="HDI271" s="6"/>
      <c r="HDJ271" s="7"/>
      <c r="HDK271" s="6"/>
      <c r="HDL271" s="7"/>
      <c r="HDM271" s="6"/>
      <c r="HDN271" s="7"/>
      <c r="HDO271" s="6"/>
      <c r="HDP271" s="7"/>
      <c r="HDQ271" s="6"/>
      <c r="HDR271" s="7"/>
      <c r="HDS271" s="6"/>
      <c r="HDT271" s="7"/>
      <c r="HDU271" s="6"/>
      <c r="HDV271" s="7"/>
      <c r="HDW271" s="6"/>
      <c r="HDX271" s="7"/>
      <c r="HDY271" s="6"/>
      <c r="HDZ271" s="7"/>
      <c r="HEA271" s="6"/>
      <c r="HEB271" s="7"/>
      <c r="HEC271" s="6"/>
      <c r="HED271" s="7"/>
      <c r="HEE271" s="6"/>
      <c r="HEF271" s="7"/>
      <c r="HEG271" s="6"/>
      <c r="HEH271" s="7"/>
      <c r="HEI271" s="6"/>
      <c r="HEJ271" s="7"/>
      <c r="HEK271" s="6"/>
      <c r="HEL271" s="7"/>
      <c r="HEM271" s="6"/>
      <c r="HEN271" s="7"/>
      <c r="HEO271" s="6"/>
      <c r="HEP271" s="7"/>
      <c r="HEQ271" s="6"/>
      <c r="HER271" s="7"/>
      <c r="HES271" s="6"/>
      <c r="HET271" s="7"/>
      <c r="HEU271" s="6"/>
      <c r="HEV271" s="7"/>
      <c r="HEW271" s="6"/>
      <c r="HEX271" s="7"/>
      <c r="HEY271" s="6"/>
      <c r="HEZ271" s="7"/>
      <c r="HFA271" s="6"/>
      <c r="HFB271" s="7"/>
      <c r="HFC271" s="6"/>
      <c r="HFD271" s="7"/>
      <c r="HFE271" s="6"/>
      <c r="HFF271" s="7"/>
      <c r="HFG271" s="6"/>
      <c r="HFH271" s="7"/>
      <c r="HFI271" s="6"/>
      <c r="HFJ271" s="7"/>
      <c r="HFK271" s="6"/>
      <c r="HFL271" s="7"/>
      <c r="HFM271" s="6"/>
      <c r="HFN271" s="7"/>
      <c r="HFO271" s="6"/>
      <c r="HFP271" s="7"/>
      <c r="HFQ271" s="6"/>
      <c r="HFR271" s="7"/>
      <c r="HFS271" s="6"/>
      <c r="HFT271" s="7"/>
      <c r="HFU271" s="6"/>
      <c r="HFV271" s="7"/>
      <c r="HFW271" s="6"/>
      <c r="HFX271" s="7"/>
      <c r="HFY271" s="6"/>
      <c r="HFZ271" s="7"/>
      <c r="HGA271" s="6"/>
      <c r="HGB271" s="7"/>
      <c r="HGC271" s="6"/>
      <c r="HGD271" s="7"/>
      <c r="HGE271" s="6"/>
      <c r="HGF271" s="7"/>
      <c r="HGG271" s="6"/>
      <c r="HGH271" s="7"/>
      <c r="HGI271" s="6"/>
      <c r="HGJ271" s="7"/>
      <c r="HGK271" s="6"/>
      <c r="HGL271" s="7"/>
      <c r="HGM271" s="6"/>
      <c r="HGN271" s="7"/>
      <c r="HGO271" s="6"/>
      <c r="HGP271" s="7"/>
      <c r="HGQ271" s="6"/>
      <c r="HGR271" s="7"/>
      <c r="HGS271" s="6"/>
      <c r="HGT271" s="7"/>
      <c r="HGU271" s="6"/>
      <c r="HGV271" s="7"/>
      <c r="HGW271" s="6"/>
      <c r="HGX271" s="7"/>
      <c r="HGY271" s="6"/>
      <c r="HGZ271" s="7"/>
      <c r="HHA271" s="6"/>
      <c r="HHB271" s="7"/>
      <c r="HHC271" s="6"/>
      <c r="HHD271" s="7"/>
      <c r="HHE271" s="6"/>
      <c r="HHF271" s="7"/>
      <c r="HHG271" s="6"/>
      <c r="HHH271" s="7"/>
      <c r="HHI271" s="6"/>
      <c r="HHJ271" s="7"/>
      <c r="HHK271" s="6"/>
      <c r="HHL271" s="7"/>
      <c r="HHM271" s="6"/>
      <c r="HHN271" s="7"/>
      <c r="HHO271" s="6"/>
      <c r="HHP271" s="7"/>
      <c r="HHQ271" s="6"/>
      <c r="HHR271" s="7"/>
      <c r="HHS271" s="6"/>
      <c r="HHT271" s="7"/>
      <c r="HHU271" s="6"/>
      <c r="HHV271" s="7"/>
      <c r="HHW271" s="6"/>
      <c r="HHX271" s="7"/>
      <c r="HHY271" s="6"/>
      <c r="HHZ271" s="7"/>
      <c r="HIA271" s="6"/>
      <c r="HIB271" s="7"/>
      <c r="HIC271" s="6"/>
      <c r="HID271" s="7"/>
      <c r="HIE271" s="6"/>
      <c r="HIF271" s="7"/>
      <c r="HIG271" s="6"/>
      <c r="HIH271" s="7"/>
      <c r="HII271" s="6"/>
      <c r="HIJ271" s="7"/>
      <c r="HIK271" s="6"/>
      <c r="HIL271" s="7"/>
      <c r="HIM271" s="6"/>
      <c r="HIN271" s="7"/>
      <c r="HIO271" s="6"/>
      <c r="HIP271" s="7"/>
      <c r="HIQ271" s="6"/>
      <c r="HIR271" s="7"/>
      <c r="HIS271" s="6"/>
      <c r="HIT271" s="7"/>
      <c r="HIU271" s="6"/>
      <c r="HIV271" s="7"/>
      <c r="HIW271" s="6"/>
      <c r="HIX271" s="7"/>
      <c r="HIY271" s="6"/>
      <c r="HIZ271" s="7"/>
      <c r="HJA271" s="6"/>
      <c r="HJB271" s="7"/>
      <c r="HJC271" s="6"/>
      <c r="HJD271" s="7"/>
      <c r="HJE271" s="6"/>
      <c r="HJF271" s="7"/>
      <c r="HJG271" s="6"/>
      <c r="HJH271" s="7"/>
      <c r="HJI271" s="6"/>
      <c r="HJJ271" s="7"/>
      <c r="HJK271" s="6"/>
      <c r="HJL271" s="7"/>
      <c r="HJM271" s="6"/>
      <c r="HJN271" s="7"/>
      <c r="HJO271" s="6"/>
      <c r="HJP271" s="7"/>
      <c r="HJQ271" s="6"/>
      <c r="HJR271" s="7"/>
      <c r="HJS271" s="6"/>
      <c r="HJT271" s="7"/>
      <c r="HJU271" s="6"/>
      <c r="HJV271" s="7"/>
      <c r="HJW271" s="6"/>
      <c r="HJX271" s="7"/>
      <c r="HJY271" s="6"/>
      <c r="HJZ271" s="7"/>
      <c r="HKA271" s="6"/>
      <c r="HKB271" s="7"/>
      <c r="HKC271" s="6"/>
      <c r="HKD271" s="7"/>
      <c r="HKE271" s="6"/>
      <c r="HKF271" s="7"/>
      <c r="HKG271" s="6"/>
      <c r="HKH271" s="7"/>
      <c r="HKI271" s="6"/>
      <c r="HKJ271" s="7"/>
      <c r="HKK271" s="6"/>
      <c r="HKL271" s="7"/>
      <c r="HKM271" s="6"/>
      <c r="HKN271" s="7"/>
      <c r="HKO271" s="6"/>
      <c r="HKP271" s="7"/>
      <c r="HKQ271" s="6"/>
      <c r="HKR271" s="7"/>
      <c r="HKS271" s="6"/>
      <c r="HKT271" s="7"/>
      <c r="HKU271" s="6"/>
      <c r="HKV271" s="7"/>
      <c r="HKW271" s="6"/>
      <c r="HKX271" s="7"/>
      <c r="HKY271" s="6"/>
      <c r="HKZ271" s="7"/>
      <c r="HLA271" s="6"/>
      <c r="HLB271" s="7"/>
      <c r="HLC271" s="6"/>
      <c r="HLD271" s="7"/>
      <c r="HLE271" s="6"/>
      <c r="HLF271" s="7"/>
      <c r="HLG271" s="6"/>
      <c r="HLH271" s="7"/>
      <c r="HLI271" s="6"/>
      <c r="HLJ271" s="7"/>
      <c r="HLK271" s="6"/>
      <c r="HLL271" s="7"/>
      <c r="HLM271" s="6"/>
      <c r="HLN271" s="7"/>
      <c r="HLO271" s="6"/>
      <c r="HLP271" s="7"/>
      <c r="HLQ271" s="6"/>
      <c r="HLR271" s="7"/>
      <c r="HLS271" s="6"/>
      <c r="HLT271" s="7"/>
      <c r="HLU271" s="6"/>
      <c r="HLV271" s="7"/>
      <c r="HLW271" s="6"/>
      <c r="HLX271" s="7"/>
      <c r="HLY271" s="6"/>
      <c r="HLZ271" s="7"/>
      <c r="HMA271" s="6"/>
      <c r="HMB271" s="7"/>
      <c r="HMC271" s="6"/>
      <c r="HMD271" s="7"/>
      <c r="HME271" s="6"/>
      <c r="HMF271" s="7"/>
      <c r="HMG271" s="6"/>
      <c r="HMH271" s="7"/>
      <c r="HMI271" s="6"/>
      <c r="HMJ271" s="7"/>
      <c r="HMK271" s="6"/>
      <c r="HML271" s="7"/>
      <c r="HMM271" s="6"/>
      <c r="HMN271" s="7"/>
      <c r="HMO271" s="6"/>
      <c r="HMP271" s="7"/>
      <c r="HMQ271" s="6"/>
      <c r="HMR271" s="7"/>
      <c r="HMS271" s="6"/>
      <c r="HMT271" s="7"/>
      <c r="HMU271" s="6"/>
      <c r="HMV271" s="7"/>
      <c r="HMW271" s="6"/>
      <c r="HMX271" s="7"/>
      <c r="HMY271" s="6"/>
      <c r="HMZ271" s="7"/>
      <c r="HNA271" s="6"/>
      <c r="HNB271" s="7"/>
      <c r="HNC271" s="6"/>
      <c r="HND271" s="7"/>
      <c r="HNE271" s="6"/>
      <c r="HNF271" s="7"/>
      <c r="HNG271" s="6"/>
      <c r="HNH271" s="7"/>
      <c r="HNI271" s="6"/>
      <c r="HNJ271" s="7"/>
      <c r="HNK271" s="6"/>
      <c r="HNL271" s="7"/>
      <c r="HNM271" s="6"/>
      <c r="HNN271" s="7"/>
      <c r="HNO271" s="6"/>
      <c r="HNP271" s="7"/>
      <c r="HNQ271" s="6"/>
      <c r="HNR271" s="7"/>
      <c r="HNS271" s="6"/>
      <c r="HNT271" s="7"/>
      <c r="HNU271" s="6"/>
      <c r="HNV271" s="7"/>
      <c r="HNW271" s="6"/>
      <c r="HNX271" s="7"/>
      <c r="HNY271" s="6"/>
      <c r="HNZ271" s="7"/>
      <c r="HOA271" s="6"/>
      <c r="HOB271" s="7"/>
      <c r="HOC271" s="6"/>
      <c r="HOD271" s="7"/>
      <c r="HOE271" s="6"/>
      <c r="HOF271" s="7"/>
      <c r="HOG271" s="6"/>
      <c r="HOH271" s="7"/>
      <c r="HOI271" s="6"/>
      <c r="HOJ271" s="7"/>
      <c r="HOK271" s="6"/>
      <c r="HOL271" s="7"/>
      <c r="HOM271" s="6"/>
      <c r="HON271" s="7"/>
      <c r="HOO271" s="6"/>
      <c r="HOP271" s="7"/>
      <c r="HOQ271" s="6"/>
      <c r="HOR271" s="7"/>
      <c r="HOS271" s="6"/>
      <c r="HOT271" s="7"/>
      <c r="HOU271" s="6"/>
      <c r="HOV271" s="7"/>
      <c r="HOW271" s="6"/>
      <c r="HOX271" s="7"/>
      <c r="HOY271" s="6"/>
      <c r="HOZ271" s="7"/>
      <c r="HPA271" s="6"/>
      <c r="HPB271" s="7"/>
      <c r="HPC271" s="6"/>
      <c r="HPD271" s="7"/>
      <c r="HPE271" s="6"/>
      <c r="HPF271" s="7"/>
      <c r="HPG271" s="6"/>
      <c r="HPH271" s="7"/>
      <c r="HPI271" s="6"/>
      <c r="HPJ271" s="7"/>
      <c r="HPK271" s="6"/>
      <c r="HPL271" s="7"/>
      <c r="HPM271" s="6"/>
      <c r="HPN271" s="7"/>
      <c r="HPO271" s="6"/>
      <c r="HPP271" s="7"/>
      <c r="HPQ271" s="6"/>
      <c r="HPR271" s="7"/>
      <c r="HPS271" s="6"/>
      <c r="HPT271" s="7"/>
      <c r="HPU271" s="6"/>
      <c r="HPV271" s="7"/>
      <c r="HPW271" s="6"/>
      <c r="HPX271" s="7"/>
      <c r="HPY271" s="6"/>
      <c r="HPZ271" s="7"/>
      <c r="HQA271" s="6"/>
      <c r="HQB271" s="7"/>
      <c r="HQC271" s="6"/>
      <c r="HQD271" s="7"/>
      <c r="HQE271" s="6"/>
      <c r="HQF271" s="7"/>
      <c r="HQG271" s="6"/>
      <c r="HQH271" s="7"/>
      <c r="HQI271" s="6"/>
      <c r="HQJ271" s="7"/>
      <c r="HQK271" s="6"/>
      <c r="HQL271" s="7"/>
      <c r="HQM271" s="6"/>
      <c r="HQN271" s="7"/>
      <c r="HQO271" s="6"/>
      <c r="HQP271" s="7"/>
      <c r="HQQ271" s="6"/>
      <c r="HQR271" s="7"/>
      <c r="HQS271" s="6"/>
      <c r="HQT271" s="7"/>
      <c r="HQU271" s="6"/>
      <c r="HQV271" s="7"/>
      <c r="HQW271" s="6"/>
      <c r="HQX271" s="7"/>
      <c r="HQY271" s="6"/>
      <c r="HQZ271" s="7"/>
      <c r="HRA271" s="6"/>
      <c r="HRB271" s="7"/>
      <c r="HRC271" s="6"/>
      <c r="HRD271" s="7"/>
      <c r="HRE271" s="6"/>
      <c r="HRF271" s="7"/>
      <c r="HRG271" s="6"/>
      <c r="HRH271" s="7"/>
      <c r="HRI271" s="6"/>
      <c r="HRJ271" s="7"/>
      <c r="HRK271" s="6"/>
      <c r="HRL271" s="7"/>
      <c r="HRM271" s="6"/>
      <c r="HRN271" s="7"/>
      <c r="HRO271" s="6"/>
      <c r="HRP271" s="7"/>
      <c r="HRQ271" s="6"/>
      <c r="HRR271" s="7"/>
      <c r="HRS271" s="6"/>
      <c r="HRT271" s="7"/>
      <c r="HRU271" s="6"/>
      <c r="HRV271" s="7"/>
      <c r="HRW271" s="6"/>
      <c r="HRX271" s="7"/>
      <c r="HRY271" s="6"/>
      <c r="HRZ271" s="7"/>
      <c r="HSA271" s="6"/>
      <c r="HSB271" s="7"/>
      <c r="HSC271" s="6"/>
      <c r="HSD271" s="7"/>
      <c r="HSE271" s="6"/>
      <c r="HSF271" s="7"/>
      <c r="HSG271" s="6"/>
      <c r="HSH271" s="7"/>
      <c r="HSI271" s="6"/>
      <c r="HSJ271" s="7"/>
      <c r="HSK271" s="6"/>
      <c r="HSL271" s="7"/>
      <c r="HSM271" s="6"/>
      <c r="HSN271" s="7"/>
      <c r="HSO271" s="6"/>
      <c r="HSP271" s="7"/>
      <c r="HSQ271" s="6"/>
      <c r="HSR271" s="7"/>
      <c r="HSS271" s="6"/>
      <c r="HST271" s="7"/>
      <c r="HSU271" s="6"/>
      <c r="HSV271" s="7"/>
      <c r="HSW271" s="6"/>
      <c r="HSX271" s="7"/>
      <c r="HSY271" s="6"/>
      <c r="HSZ271" s="7"/>
      <c r="HTA271" s="6"/>
      <c r="HTB271" s="7"/>
      <c r="HTC271" s="6"/>
      <c r="HTD271" s="7"/>
      <c r="HTE271" s="6"/>
      <c r="HTF271" s="7"/>
      <c r="HTG271" s="6"/>
      <c r="HTH271" s="7"/>
      <c r="HTI271" s="6"/>
      <c r="HTJ271" s="7"/>
      <c r="HTK271" s="6"/>
      <c r="HTL271" s="7"/>
      <c r="HTM271" s="6"/>
      <c r="HTN271" s="7"/>
      <c r="HTO271" s="6"/>
      <c r="HTP271" s="7"/>
      <c r="HTQ271" s="6"/>
      <c r="HTR271" s="7"/>
      <c r="HTS271" s="6"/>
      <c r="HTT271" s="7"/>
      <c r="HTU271" s="6"/>
      <c r="HTV271" s="7"/>
      <c r="HTW271" s="6"/>
      <c r="HTX271" s="7"/>
      <c r="HTY271" s="6"/>
      <c r="HTZ271" s="7"/>
      <c r="HUA271" s="6"/>
      <c r="HUB271" s="7"/>
      <c r="HUC271" s="6"/>
      <c r="HUD271" s="7"/>
      <c r="HUE271" s="6"/>
      <c r="HUF271" s="7"/>
      <c r="HUG271" s="6"/>
      <c r="HUH271" s="7"/>
      <c r="HUI271" s="6"/>
      <c r="HUJ271" s="7"/>
      <c r="HUK271" s="6"/>
      <c r="HUL271" s="7"/>
      <c r="HUM271" s="6"/>
      <c r="HUN271" s="7"/>
      <c r="HUO271" s="6"/>
      <c r="HUP271" s="7"/>
      <c r="HUQ271" s="6"/>
      <c r="HUR271" s="7"/>
      <c r="HUS271" s="6"/>
      <c r="HUT271" s="7"/>
      <c r="HUU271" s="6"/>
      <c r="HUV271" s="7"/>
      <c r="HUW271" s="6"/>
      <c r="HUX271" s="7"/>
      <c r="HUY271" s="6"/>
      <c r="HUZ271" s="7"/>
      <c r="HVA271" s="6"/>
      <c r="HVB271" s="7"/>
      <c r="HVC271" s="6"/>
      <c r="HVD271" s="7"/>
      <c r="HVE271" s="6"/>
      <c r="HVF271" s="7"/>
      <c r="HVG271" s="6"/>
      <c r="HVH271" s="7"/>
      <c r="HVI271" s="6"/>
      <c r="HVJ271" s="7"/>
      <c r="HVK271" s="6"/>
      <c r="HVL271" s="7"/>
      <c r="HVM271" s="6"/>
      <c r="HVN271" s="7"/>
      <c r="HVO271" s="6"/>
      <c r="HVP271" s="7"/>
      <c r="HVQ271" s="6"/>
      <c r="HVR271" s="7"/>
      <c r="HVS271" s="6"/>
      <c r="HVT271" s="7"/>
      <c r="HVU271" s="6"/>
      <c r="HVV271" s="7"/>
      <c r="HVW271" s="6"/>
      <c r="HVX271" s="7"/>
      <c r="HVY271" s="6"/>
      <c r="HVZ271" s="7"/>
      <c r="HWA271" s="6"/>
      <c r="HWB271" s="7"/>
      <c r="HWC271" s="6"/>
      <c r="HWD271" s="7"/>
      <c r="HWE271" s="6"/>
      <c r="HWF271" s="7"/>
      <c r="HWG271" s="6"/>
      <c r="HWH271" s="7"/>
      <c r="HWI271" s="6"/>
      <c r="HWJ271" s="7"/>
      <c r="HWK271" s="6"/>
      <c r="HWL271" s="7"/>
      <c r="HWM271" s="6"/>
      <c r="HWN271" s="7"/>
      <c r="HWO271" s="6"/>
      <c r="HWP271" s="7"/>
      <c r="HWQ271" s="6"/>
      <c r="HWR271" s="7"/>
      <c r="HWS271" s="6"/>
      <c r="HWT271" s="7"/>
      <c r="HWU271" s="6"/>
      <c r="HWV271" s="7"/>
      <c r="HWW271" s="6"/>
      <c r="HWX271" s="7"/>
      <c r="HWY271" s="6"/>
      <c r="HWZ271" s="7"/>
      <c r="HXA271" s="6"/>
      <c r="HXB271" s="7"/>
      <c r="HXC271" s="6"/>
      <c r="HXD271" s="7"/>
      <c r="HXE271" s="6"/>
      <c r="HXF271" s="7"/>
      <c r="HXG271" s="6"/>
      <c r="HXH271" s="7"/>
      <c r="HXI271" s="6"/>
      <c r="HXJ271" s="7"/>
      <c r="HXK271" s="6"/>
      <c r="HXL271" s="7"/>
      <c r="HXM271" s="6"/>
      <c r="HXN271" s="7"/>
      <c r="HXO271" s="6"/>
      <c r="HXP271" s="7"/>
      <c r="HXQ271" s="6"/>
      <c r="HXR271" s="7"/>
      <c r="HXS271" s="6"/>
      <c r="HXT271" s="7"/>
      <c r="HXU271" s="6"/>
      <c r="HXV271" s="7"/>
      <c r="HXW271" s="6"/>
      <c r="HXX271" s="7"/>
      <c r="HXY271" s="6"/>
      <c r="HXZ271" s="7"/>
      <c r="HYA271" s="6"/>
      <c r="HYB271" s="7"/>
      <c r="HYC271" s="6"/>
      <c r="HYD271" s="7"/>
      <c r="HYE271" s="6"/>
      <c r="HYF271" s="7"/>
      <c r="HYG271" s="6"/>
      <c r="HYH271" s="7"/>
      <c r="HYI271" s="6"/>
      <c r="HYJ271" s="7"/>
      <c r="HYK271" s="6"/>
      <c r="HYL271" s="7"/>
      <c r="HYM271" s="6"/>
      <c r="HYN271" s="7"/>
      <c r="HYO271" s="6"/>
      <c r="HYP271" s="7"/>
      <c r="HYQ271" s="6"/>
      <c r="HYR271" s="7"/>
      <c r="HYS271" s="6"/>
      <c r="HYT271" s="7"/>
      <c r="HYU271" s="6"/>
      <c r="HYV271" s="7"/>
      <c r="HYW271" s="6"/>
      <c r="HYX271" s="7"/>
      <c r="HYY271" s="6"/>
      <c r="HYZ271" s="7"/>
      <c r="HZA271" s="6"/>
      <c r="HZB271" s="7"/>
      <c r="HZC271" s="6"/>
      <c r="HZD271" s="7"/>
      <c r="HZE271" s="6"/>
      <c r="HZF271" s="7"/>
      <c r="HZG271" s="6"/>
      <c r="HZH271" s="7"/>
      <c r="HZI271" s="6"/>
      <c r="HZJ271" s="7"/>
      <c r="HZK271" s="6"/>
      <c r="HZL271" s="7"/>
      <c r="HZM271" s="6"/>
      <c r="HZN271" s="7"/>
      <c r="HZO271" s="6"/>
      <c r="HZP271" s="7"/>
      <c r="HZQ271" s="6"/>
      <c r="HZR271" s="7"/>
      <c r="HZS271" s="6"/>
      <c r="HZT271" s="7"/>
      <c r="HZU271" s="6"/>
      <c r="HZV271" s="7"/>
      <c r="HZW271" s="6"/>
      <c r="HZX271" s="7"/>
      <c r="HZY271" s="6"/>
      <c r="HZZ271" s="7"/>
      <c r="IAA271" s="6"/>
      <c r="IAB271" s="7"/>
      <c r="IAC271" s="6"/>
      <c r="IAD271" s="7"/>
      <c r="IAE271" s="6"/>
      <c r="IAF271" s="7"/>
      <c r="IAG271" s="6"/>
      <c r="IAH271" s="7"/>
      <c r="IAI271" s="6"/>
      <c r="IAJ271" s="7"/>
      <c r="IAK271" s="6"/>
      <c r="IAL271" s="7"/>
      <c r="IAM271" s="6"/>
      <c r="IAN271" s="7"/>
      <c r="IAO271" s="6"/>
      <c r="IAP271" s="7"/>
      <c r="IAQ271" s="6"/>
      <c r="IAR271" s="7"/>
      <c r="IAS271" s="6"/>
      <c r="IAT271" s="7"/>
      <c r="IAU271" s="6"/>
      <c r="IAV271" s="7"/>
      <c r="IAW271" s="6"/>
      <c r="IAX271" s="7"/>
      <c r="IAY271" s="6"/>
      <c r="IAZ271" s="7"/>
      <c r="IBA271" s="6"/>
      <c r="IBB271" s="7"/>
      <c r="IBC271" s="6"/>
      <c r="IBD271" s="7"/>
      <c r="IBE271" s="6"/>
      <c r="IBF271" s="7"/>
      <c r="IBG271" s="6"/>
      <c r="IBH271" s="7"/>
      <c r="IBI271" s="6"/>
      <c r="IBJ271" s="7"/>
      <c r="IBK271" s="6"/>
      <c r="IBL271" s="7"/>
      <c r="IBM271" s="6"/>
      <c r="IBN271" s="7"/>
      <c r="IBO271" s="6"/>
      <c r="IBP271" s="7"/>
      <c r="IBQ271" s="6"/>
      <c r="IBR271" s="7"/>
      <c r="IBS271" s="6"/>
      <c r="IBT271" s="7"/>
      <c r="IBU271" s="6"/>
      <c r="IBV271" s="7"/>
      <c r="IBW271" s="6"/>
      <c r="IBX271" s="7"/>
      <c r="IBY271" s="6"/>
      <c r="IBZ271" s="7"/>
      <c r="ICA271" s="6"/>
      <c r="ICB271" s="7"/>
      <c r="ICC271" s="6"/>
      <c r="ICD271" s="7"/>
      <c r="ICE271" s="6"/>
      <c r="ICF271" s="7"/>
      <c r="ICG271" s="6"/>
      <c r="ICH271" s="7"/>
      <c r="ICI271" s="6"/>
      <c r="ICJ271" s="7"/>
      <c r="ICK271" s="6"/>
      <c r="ICL271" s="7"/>
      <c r="ICM271" s="6"/>
      <c r="ICN271" s="7"/>
      <c r="ICO271" s="6"/>
      <c r="ICP271" s="7"/>
      <c r="ICQ271" s="6"/>
      <c r="ICR271" s="7"/>
      <c r="ICS271" s="6"/>
      <c r="ICT271" s="7"/>
      <c r="ICU271" s="6"/>
      <c r="ICV271" s="7"/>
      <c r="ICW271" s="6"/>
      <c r="ICX271" s="7"/>
      <c r="ICY271" s="6"/>
      <c r="ICZ271" s="7"/>
      <c r="IDA271" s="6"/>
      <c r="IDB271" s="7"/>
      <c r="IDC271" s="6"/>
      <c r="IDD271" s="7"/>
      <c r="IDE271" s="6"/>
      <c r="IDF271" s="7"/>
      <c r="IDG271" s="6"/>
      <c r="IDH271" s="7"/>
      <c r="IDI271" s="6"/>
      <c r="IDJ271" s="7"/>
      <c r="IDK271" s="6"/>
      <c r="IDL271" s="7"/>
      <c r="IDM271" s="6"/>
      <c r="IDN271" s="7"/>
      <c r="IDO271" s="6"/>
      <c r="IDP271" s="7"/>
      <c r="IDQ271" s="6"/>
      <c r="IDR271" s="7"/>
      <c r="IDS271" s="6"/>
      <c r="IDT271" s="7"/>
      <c r="IDU271" s="6"/>
      <c r="IDV271" s="7"/>
      <c r="IDW271" s="6"/>
      <c r="IDX271" s="7"/>
      <c r="IDY271" s="6"/>
      <c r="IDZ271" s="7"/>
      <c r="IEA271" s="6"/>
      <c r="IEB271" s="7"/>
      <c r="IEC271" s="6"/>
      <c r="IED271" s="7"/>
      <c r="IEE271" s="6"/>
      <c r="IEF271" s="7"/>
      <c r="IEG271" s="6"/>
      <c r="IEH271" s="7"/>
      <c r="IEI271" s="6"/>
      <c r="IEJ271" s="7"/>
      <c r="IEK271" s="6"/>
      <c r="IEL271" s="7"/>
      <c r="IEM271" s="6"/>
      <c r="IEN271" s="7"/>
      <c r="IEO271" s="6"/>
      <c r="IEP271" s="7"/>
      <c r="IEQ271" s="6"/>
      <c r="IER271" s="7"/>
      <c r="IES271" s="6"/>
      <c r="IET271" s="7"/>
      <c r="IEU271" s="6"/>
      <c r="IEV271" s="7"/>
      <c r="IEW271" s="6"/>
      <c r="IEX271" s="7"/>
      <c r="IEY271" s="6"/>
      <c r="IEZ271" s="7"/>
      <c r="IFA271" s="6"/>
      <c r="IFB271" s="7"/>
      <c r="IFC271" s="6"/>
      <c r="IFD271" s="7"/>
      <c r="IFE271" s="6"/>
      <c r="IFF271" s="7"/>
      <c r="IFG271" s="6"/>
      <c r="IFH271" s="7"/>
      <c r="IFI271" s="6"/>
      <c r="IFJ271" s="7"/>
      <c r="IFK271" s="6"/>
      <c r="IFL271" s="7"/>
      <c r="IFM271" s="6"/>
      <c r="IFN271" s="7"/>
      <c r="IFO271" s="6"/>
      <c r="IFP271" s="7"/>
      <c r="IFQ271" s="6"/>
      <c r="IFR271" s="7"/>
      <c r="IFS271" s="6"/>
      <c r="IFT271" s="7"/>
      <c r="IFU271" s="6"/>
      <c r="IFV271" s="7"/>
      <c r="IFW271" s="6"/>
      <c r="IFX271" s="7"/>
      <c r="IFY271" s="6"/>
      <c r="IFZ271" s="7"/>
      <c r="IGA271" s="6"/>
      <c r="IGB271" s="7"/>
      <c r="IGC271" s="6"/>
      <c r="IGD271" s="7"/>
      <c r="IGE271" s="6"/>
      <c r="IGF271" s="7"/>
      <c r="IGG271" s="6"/>
      <c r="IGH271" s="7"/>
      <c r="IGI271" s="6"/>
      <c r="IGJ271" s="7"/>
      <c r="IGK271" s="6"/>
      <c r="IGL271" s="7"/>
      <c r="IGM271" s="6"/>
      <c r="IGN271" s="7"/>
      <c r="IGO271" s="6"/>
      <c r="IGP271" s="7"/>
      <c r="IGQ271" s="6"/>
      <c r="IGR271" s="7"/>
      <c r="IGS271" s="6"/>
      <c r="IGT271" s="7"/>
      <c r="IGU271" s="6"/>
      <c r="IGV271" s="7"/>
      <c r="IGW271" s="6"/>
      <c r="IGX271" s="7"/>
      <c r="IGY271" s="6"/>
      <c r="IGZ271" s="7"/>
      <c r="IHA271" s="6"/>
      <c r="IHB271" s="7"/>
      <c r="IHC271" s="6"/>
      <c r="IHD271" s="7"/>
      <c r="IHE271" s="6"/>
      <c r="IHF271" s="7"/>
      <c r="IHG271" s="6"/>
      <c r="IHH271" s="7"/>
      <c r="IHI271" s="6"/>
      <c r="IHJ271" s="7"/>
      <c r="IHK271" s="6"/>
      <c r="IHL271" s="7"/>
      <c r="IHM271" s="6"/>
      <c r="IHN271" s="7"/>
      <c r="IHO271" s="6"/>
      <c r="IHP271" s="7"/>
      <c r="IHQ271" s="6"/>
      <c r="IHR271" s="7"/>
      <c r="IHS271" s="6"/>
      <c r="IHT271" s="7"/>
      <c r="IHU271" s="6"/>
      <c r="IHV271" s="7"/>
      <c r="IHW271" s="6"/>
      <c r="IHX271" s="7"/>
      <c r="IHY271" s="6"/>
      <c r="IHZ271" s="7"/>
      <c r="IIA271" s="6"/>
      <c r="IIB271" s="7"/>
      <c r="IIC271" s="6"/>
      <c r="IID271" s="7"/>
      <c r="IIE271" s="6"/>
      <c r="IIF271" s="7"/>
      <c r="IIG271" s="6"/>
      <c r="IIH271" s="7"/>
      <c r="III271" s="6"/>
      <c r="IIJ271" s="7"/>
      <c r="IIK271" s="6"/>
      <c r="IIL271" s="7"/>
      <c r="IIM271" s="6"/>
      <c r="IIN271" s="7"/>
      <c r="IIO271" s="6"/>
      <c r="IIP271" s="7"/>
      <c r="IIQ271" s="6"/>
      <c r="IIR271" s="7"/>
      <c r="IIS271" s="6"/>
      <c r="IIT271" s="7"/>
      <c r="IIU271" s="6"/>
      <c r="IIV271" s="7"/>
      <c r="IIW271" s="6"/>
      <c r="IIX271" s="7"/>
      <c r="IIY271" s="6"/>
      <c r="IIZ271" s="7"/>
      <c r="IJA271" s="6"/>
      <c r="IJB271" s="7"/>
      <c r="IJC271" s="6"/>
      <c r="IJD271" s="7"/>
      <c r="IJE271" s="6"/>
      <c r="IJF271" s="7"/>
      <c r="IJG271" s="6"/>
      <c r="IJH271" s="7"/>
      <c r="IJI271" s="6"/>
      <c r="IJJ271" s="7"/>
      <c r="IJK271" s="6"/>
      <c r="IJL271" s="7"/>
      <c r="IJM271" s="6"/>
      <c r="IJN271" s="7"/>
      <c r="IJO271" s="6"/>
      <c r="IJP271" s="7"/>
      <c r="IJQ271" s="6"/>
      <c r="IJR271" s="7"/>
      <c r="IJS271" s="6"/>
      <c r="IJT271" s="7"/>
      <c r="IJU271" s="6"/>
      <c r="IJV271" s="7"/>
      <c r="IJW271" s="6"/>
      <c r="IJX271" s="7"/>
      <c r="IJY271" s="6"/>
      <c r="IJZ271" s="7"/>
      <c r="IKA271" s="6"/>
      <c r="IKB271" s="7"/>
      <c r="IKC271" s="6"/>
      <c r="IKD271" s="7"/>
      <c r="IKE271" s="6"/>
      <c r="IKF271" s="7"/>
      <c r="IKG271" s="6"/>
      <c r="IKH271" s="7"/>
      <c r="IKI271" s="6"/>
      <c r="IKJ271" s="7"/>
      <c r="IKK271" s="6"/>
      <c r="IKL271" s="7"/>
      <c r="IKM271" s="6"/>
      <c r="IKN271" s="7"/>
      <c r="IKO271" s="6"/>
      <c r="IKP271" s="7"/>
      <c r="IKQ271" s="6"/>
      <c r="IKR271" s="7"/>
      <c r="IKS271" s="6"/>
      <c r="IKT271" s="7"/>
      <c r="IKU271" s="6"/>
      <c r="IKV271" s="7"/>
      <c r="IKW271" s="6"/>
      <c r="IKX271" s="7"/>
      <c r="IKY271" s="6"/>
      <c r="IKZ271" s="7"/>
      <c r="ILA271" s="6"/>
      <c r="ILB271" s="7"/>
      <c r="ILC271" s="6"/>
      <c r="ILD271" s="7"/>
      <c r="ILE271" s="6"/>
      <c r="ILF271" s="7"/>
      <c r="ILG271" s="6"/>
      <c r="ILH271" s="7"/>
      <c r="ILI271" s="6"/>
      <c r="ILJ271" s="7"/>
      <c r="ILK271" s="6"/>
      <c r="ILL271" s="7"/>
      <c r="ILM271" s="6"/>
      <c r="ILN271" s="7"/>
      <c r="ILO271" s="6"/>
      <c r="ILP271" s="7"/>
      <c r="ILQ271" s="6"/>
      <c r="ILR271" s="7"/>
      <c r="ILS271" s="6"/>
      <c r="ILT271" s="7"/>
      <c r="ILU271" s="6"/>
      <c r="ILV271" s="7"/>
      <c r="ILW271" s="6"/>
      <c r="ILX271" s="7"/>
      <c r="ILY271" s="6"/>
      <c r="ILZ271" s="7"/>
      <c r="IMA271" s="6"/>
      <c r="IMB271" s="7"/>
      <c r="IMC271" s="6"/>
      <c r="IMD271" s="7"/>
      <c r="IME271" s="6"/>
      <c r="IMF271" s="7"/>
      <c r="IMG271" s="6"/>
      <c r="IMH271" s="7"/>
      <c r="IMI271" s="6"/>
      <c r="IMJ271" s="7"/>
      <c r="IMK271" s="6"/>
      <c r="IML271" s="7"/>
      <c r="IMM271" s="6"/>
      <c r="IMN271" s="7"/>
      <c r="IMO271" s="6"/>
      <c r="IMP271" s="7"/>
      <c r="IMQ271" s="6"/>
      <c r="IMR271" s="7"/>
      <c r="IMS271" s="6"/>
      <c r="IMT271" s="7"/>
      <c r="IMU271" s="6"/>
      <c r="IMV271" s="7"/>
      <c r="IMW271" s="6"/>
      <c r="IMX271" s="7"/>
      <c r="IMY271" s="6"/>
      <c r="IMZ271" s="7"/>
      <c r="INA271" s="6"/>
      <c r="INB271" s="7"/>
      <c r="INC271" s="6"/>
      <c r="IND271" s="7"/>
      <c r="INE271" s="6"/>
      <c r="INF271" s="7"/>
      <c r="ING271" s="6"/>
      <c r="INH271" s="7"/>
      <c r="INI271" s="6"/>
      <c r="INJ271" s="7"/>
      <c r="INK271" s="6"/>
      <c r="INL271" s="7"/>
      <c r="INM271" s="6"/>
      <c r="INN271" s="7"/>
      <c r="INO271" s="6"/>
      <c r="INP271" s="7"/>
      <c r="INQ271" s="6"/>
      <c r="INR271" s="7"/>
      <c r="INS271" s="6"/>
      <c r="INT271" s="7"/>
      <c r="INU271" s="6"/>
      <c r="INV271" s="7"/>
      <c r="INW271" s="6"/>
      <c r="INX271" s="7"/>
      <c r="INY271" s="6"/>
      <c r="INZ271" s="7"/>
      <c r="IOA271" s="6"/>
      <c r="IOB271" s="7"/>
      <c r="IOC271" s="6"/>
      <c r="IOD271" s="7"/>
      <c r="IOE271" s="6"/>
      <c r="IOF271" s="7"/>
      <c r="IOG271" s="6"/>
      <c r="IOH271" s="7"/>
      <c r="IOI271" s="6"/>
      <c r="IOJ271" s="7"/>
      <c r="IOK271" s="6"/>
      <c r="IOL271" s="7"/>
      <c r="IOM271" s="6"/>
      <c r="ION271" s="7"/>
      <c r="IOO271" s="6"/>
      <c r="IOP271" s="7"/>
      <c r="IOQ271" s="6"/>
      <c r="IOR271" s="7"/>
      <c r="IOS271" s="6"/>
      <c r="IOT271" s="7"/>
      <c r="IOU271" s="6"/>
      <c r="IOV271" s="7"/>
      <c r="IOW271" s="6"/>
      <c r="IOX271" s="7"/>
      <c r="IOY271" s="6"/>
      <c r="IOZ271" s="7"/>
      <c r="IPA271" s="6"/>
      <c r="IPB271" s="7"/>
      <c r="IPC271" s="6"/>
      <c r="IPD271" s="7"/>
      <c r="IPE271" s="6"/>
      <c r="IPF271" s="7"/>
      <c r="IPG271" s="6"/>
      <c r="IPH271" s="7"/>
      <c r="IPI271" s="6"/>
      <c r="IPJ271" s="7"/>
      <c r="IPK271" s="6"/>
      <c r="IPL271" s="7"/>
      <c r="IPM271" s="6"/>
      <c r="IPN271" s="7"/>
      <c r="IPO271" s="6"/>
      <c r="IPP271" s="7"/>
      <c r="IPQ271" s="6"/>
      <c r="IPR271" s="7"/>
      <c r="IPS271" s="6"/>
      <c r="IPT271" s="7"/>
      <c r="IPU271" s="6"/>
      <c r="IPV271" s="7"/>
      <c r="IPW271" s="6"/>
      <c r="IPX271" s="7"/>
      <c r="IPY271" s="6"/>
      <c r="IPZ271" s="7"/>
      <c r="IQA271" s="6"/>
      <c r="IQB271" s="7"/>
      <c r="IQC271" s="6"/>
      <c r="IQD271" s="7"/>
      <c r="IQE271" s="6"/>
      <c r="IQF271" s="7"/>
      <c r="IQG271" s="6"/>
      <c r="IQH271" s="7"/>
      <c r="IQI271" s="6"/>
      <c r="IQJ271" s="7"/>
      <c r="IQK271" s="6"/>
      <c r="IQL271" s="7"/>
      <c r="IQM271" s="6"/>
      <c r="IQN271" s="7"/>
      <c r="IQO271" s="6"/>
      <c r="IQP271" s="7"/>
      <c r="IQQ271" s="6"/>
      <c r="IQR271" s="7"/>
      <c r="IQS271" s="6"/>
      <c r="IQT271" s="7"/>
      <c r="IQU271" s="6"/>
      <c r="IQV271" s="7"/>
      <c r="IQW271" s="6"/>
      <c r="IQX271" s="7"/>
      <c r="IQY271" s="6"/>
      <c r="IQZ271" s="7"/>
      <c r="IRA271" s="6"/>
      <c r="IRB271" s="7"/>
      <c r="IRC271" s="6"/>
      <c r="IRD271" s="7"/>
      <c r="IRE271" s="6"/>
      <c r="IRF271" s="7"/>
      <c r="IRG271" s="6"/>
      <c r="IRH271" s="7"/>
      <c r="IRI271" s="6"/>
      <c r="IRJ271" s="7"/>
      <c r="IRK271" s="6"/>
      <c r="IRL271" s="7"/>
      <c r="IRM271" s="6"/>
      <c r="IRN271" s="7"/>
      <c r="IRO271" s="6"/>
      <c r="IRP271" s="7"/>
      <c r="IRQ271" s="6"/>
      <c r="IRR271" s="7"/>
      <c r="IRS271" s="6"/>
      <c r="IRT271" s="7"/>
      <c r="IRU271" s="6"/>
      <c r="IRV271" s="7"/>
      <c r="IRW271" s="6"/>
      <c r="IRX271" s="7"/>
      <c r="IRY271" s="6"/>
      <c r="IRZ271" s="7"/>
      <c r="ISA271" s="6"/>
      <c r="ISB271" s="7"/>
      <c r="ISC271" s="6"/>
      <c r="ISD271" s="7"/>
      <c r="ISE271" s="6"/>
      <c r="ISF271" s="7"/>
      <c r="ISG271" s="6"/>
      <c r="ISH271" s="7"/>
      <c r="ISI271" s="6"/>
      <c r="ISJ271" s="7"/>
      <c r="ISK271" s="6"/>
      <c r="ISL271" s="7"/>
      <c r="ISM271" s="6"/>
      <c r="ISN271" s="7"/>
      <c r="ISO271" s="6"/>
      <c r="ISP271" s="7"/>
      <c r="ISQ271" s="6"/>
      <c r="ISR271" s="7"/>
      <c r="ISS271" s="6"/>
      <c r="IST271" s="7"/>
      <c r="ISU271" s="6"/>
      <c r="ISV271" s="7"/>
      <c r="ISW271" s="6"/>
      <c r="ISX271" s="7"/>
      <c r="ISY271" s="6"/>
      <c r="ISZ271" s="7"/>
      <c r="ITA271" s="6"/>
      <c r="ITB271" s="7"/>
      <c r="ITC271" s="6"/>
      <c r="ITD271" s="7"/>
      <c r="ITE271" s="6"/>
      <c r="ITF271" s="7"/>
      <c r="ITG271" s="6"/>
      <c r="ITH271" s="7"/>
      <c r="ITI271" s="6"/>
      <c r="ITJ271" s="7"/>
      <c r="ITK271" s="6"/>
      <c r="ITL271" s="7"/>
      <c r="ITM271" s="6"/>
      <c r="ITN271" s="7"/>
      <c r="ITO271" s="6"/>
      <c r="ITP271" s="7"/>
      <c r="ITQ271" s="6"/>
      <c r="ITR271" s="7"/>
      <c r="ITS271" s="6"/>
      <c r="ITT271" s="7"/>
      <c r="ITU271" s="6"/>
      <c r="ITV271" s="7"/>
      <c r="ITW271" s="6"/>
      <c r="ITX271" s="7"/>
      <c r="ITY271" s="6"/>
      <c r="ITZ271" s="7"/>
      <c r="IUA271" s="6"/>
      <c r="IUB271" s="7"/>
      <c r="IUC271" s="6"/>
      <c r="IUD271" s="7"/>
      <c r="IUE271" s="6"/>
      <c r="IUF271" s="7"/>
      <c r="IUG271" s="6"/>
      <c r="IUH271" s="7"/>
      <c r="IUI271" s="6"/>
      <c r="IUJ271" s="7"/>
      <c r="IUK271" s="6"/>
      <c r="IUL271" s="7"/>
      <c r="IUM271" s="6"/>
      <c r="IUN271" s="7"/>
      <c r="IUO271" s="6"/>
      <c r="IUP271" s="7"/>
      <c r="IUQ271" s="6"/>
      <c r="IUR271" s="7"/>
      <c r="IUS271" s="6"/>
      <c r="IUT271" s="7"/>
      <c r="IUU271" s="6"/>
      <c r="IUV271" s="7"/>
      <c r="IUW271" s="6"/>
      <c r="IUX271" s="7"/>
      <c r="IUY271" s="6"/>
      <c r="IUZ271" s="7"/>
      <c r="IVA271" s="6"/>
      <c r="IVB271" s="7"/>
      <c r="IVC271" s="6"/>
      <c r="IVD271" s="7"/>
      <c r="IVE271" s="6"/>
      <c r="IVF271" s="7"/>
      <c r="IVG271" s="6"/>
      <c r="IVH271" s="7"/>
      <c r="IVI271" s="6"/>
      <c r="IVJ271" s="7"/>
      <c r="IVK271" s="6"/>
      <c r="IVL271" s="7"/>
      <c r="IVM271" s="6"/>
      <c r="IVN271" s="7"/>
      <c r="IVO271" s="6"/>
      <c r="IVP271" s="7"/>
      <c r="IVQ271" s="6"/>
      <c r="IVR271" s="7"/>
      <c r="IVS271" s="6"/>
      <c r="IVT271" s="7"/>
      <c r="IVU271" s="6"/>
      <c r="IVV271" s="7"/>
      <c r="IVW271" s="6"/>
      <c r="IVX271" s="7"/>
      <c r="IVY271" s="6"/>
      <c r="IVZ271" s="7"/>
      <c r="IWA271" s="6"/>
      <c r="IWB271" s="7"/>
      <c r="IWC271" s="6"/>
      <c r="IWD271" s="7"/>
      <c r="IWE271" s="6"/>
      <c r="IWF271" s="7"/>
      <c r="IWG271" s="6"/>
      <c r="IWH271" s="7"/>
      <c r="IWI271" s="6"/>
      <c r="IWJ271" s="7"/>
      <c r="IWK271" s="6"/>
      <c r="IWL271" s="7"/>
      <c r="IWM271" s="6"/>
      <c r="IWN271" s="7"/>
      <c r="IWO271" s="6"/>
      <c r="IWP271" s="7"/>
      <c r="IWQ271" s="6"/>
      <c r="IWR271" s="7"/>
      <c r="IWS271" s="6"/>
      <c r="IWT271" s="7"/>
      <c r="IWU271" s="6"/>
      <c r="IWV271" s="7"/>
      <c r="IWW271" s="6"/>
      <c r="IWX271" s="7"/>
      <c r="IWY271" s="6"/>
      <c r="IWZ271" s="7"/>
      <c r="IXA271" s="6"/>
      <c r="IXB271" s="7"/>
      <c r="IXC271" s="6"/>
      <c r="IXD271" s="7"/>
      <c r="IXE271" s="6"/>
      <c r="IXF271" s="7"/>
      <c r="IXG271" s="6"/>
      <c r="IXH271" s="7"/>
      <c r="IXI271" s="6"/>
      <c r="IXJ271" s="7"/>
      <c r="IXK271" s="6"/>
      <c r="IXL271" s="7"/>
      <c r="IXM271" s="6"/>
      <c r="IXN271" s="7"/>
      <c r="IXO271" s="6"/>
      <c r="IXP271" s="7"/>
      <c r="IXQ271" s="6"/>
      <c r="IXR271" s="7"/>
      <c r="IXS271" s="6"/>
      <c r="IXT271" s="7"/>
      <c r="IXU271" s="6"/>
      <c r="IXV271" s="7"/>
      <c r="IXW271" s="6"/>
      <c r="IXX271" s="7"/>
      <c r="IXY271" s="6"/>
      <c r="IXZ271" s="7"/>
      <c r="IYA271" s="6"/>
      <c r="IYB271" s="7"/>
      <c r="IYC271" s="6"/>
      <c r="IYD271" s="7"/>
      <c r="IYE271" s="6"/>
      <c r="IYF271" s="7"/>
      <c r="IYG271" s="6"/>
      <c r="IYH271" s="7"/>
      <c r="IYI271" s="6"/>
      <c r="IYJ271" s="7"/>
      <c r="IYK271" s="6"/>
      <c r="IYL271" s="7"/>
      <c r="IYM271" s="6"/>
      <c r="IYN271" s="7"/>
      <c r="IYO271" s="6"/>
      <c r="IYP271" s="7"/>
      <c r="IYQ271" s="6"/>
      <c r="IYR271" s="7"/>
      <c r="IYS271" s="6"/>
      <c r="IYT271" s="7"/>
      <c r="IYU271" s="6"/>
      <c r="IYV271" s="7"/>
      <c r="IYW271" s="6"/>
      <c r="IYX271" s="7"/>
      <c r="IYY271" s="6"/>
      <c r="IYZ271" s="7"/>
      <c r="IZA271" s="6"/>
      <c r="IZB271" s="7"/>
      <c r="IZC271" s="6"/>
      <c r="IZD271" s="7"/>
      <c r="IZE271" s="6"/>
      <c r="IZF271" s="7"/>
      <c r="IZG271" s="6"/>
      <c r="IZH271" s="7"/>
      <c r="IZI271" s="6"/>
      <c r="IZJ271" s="7"/>
      <c r="IZK271" s="6"/>
      <c r="IZL271" s="7"/>
      <c r="IZM271" s="6"/>
      <c r="IZN271" s="7"/>
      <c r="IZO271" s="6"/>
      <c r="IZP271" s="7"/>
      <c r="IZQ271" s="6"/>
      <c r="IZR271" s="7"/>
      <c r="IZS271" s="6"/>
      <c r="IZT271" s="7"/>
      <c r="IZU271" s="6"/>
      <c r="IZV271" s="7"/>
      <c r="IZW271" s="6"/>
      <c r="IZX271" s="7"/>
      <c r="IZY271" s="6"/>
      <c r="IZZ271" s="7"/>
      <c r="JAA271" s="6"/>
      <c r="JAB271" s="7"/>
      <c r="JAC271" s="6"/>
      <c r="JAD271" s="7"/>
      <c r="JAE271" s="6"/>
      <c r="JAF271" s="7"/>
      <c r="JAG271" s="6"/>
      <c r="JAH271" s="7"/>
      <c r="JAI271" s="6"/>
      <c r="JAJ271" s="7"/>
      <c r="JAK271" s="6"/>
      <c r="JAL271" s="7"/>
      <c r="JAM271" s="6"/>
      <c r="JAN271" s="7"/>
      <c r="JAO271" s="6"/>
      <c r="JAP271" s="7"/>
      <c r="JAQ271" s="6"/>
      <c r="JAR271" s="7"/>
      <c r="JAS271" s="6"/>
      <c r="JAT271" s="7"/>
      <c r="JAU271" s="6"/>
      <c r="JAV271" s="7"/>
      <c r="JAW271" s="6"/>
      <c r="JAX271" s="7"/>
      <c r="JAY271" s="6"/>
      <c r="JAZ271" s="7"/>
      <c r="JBA271" s="6"/>
      <c r="JBB271" s="7"/>
      <c r="JBC271" s="6"/>
      <c r="JBD271" s="7"/>
      <c r="JBE271" s="6"/>
      <c r="JBF271" s="7"/>
      <c r="JBG271" s="6"/>
      <c r="JBH271" s="7"/>
      <c r="JBI271" s="6"/>
      <c r="JBJ271" s="7"/>
      <c r="JBK271" s="6"/>
      <c r="JBL271" s="7"/>
      <c r="JBM271" s="6"/>
      <c r="JBN271" s="7"/>
      <c r="JBO271" s="6"/>
      <c r="JBP271" s="7"/>
      <c r="JBQ271" s="6"/>
      <c r="JBR271" s="7"/>
      <c r="JBS271" s="6"/>
      <c r="JBT271" s="7"/>
      <c r="JBU271" s="6"/>
      <c r="JBV271" s="7"/>
      <c r="JBW271" s="6"/>
      <c r="JBX271" s="7"/>
      <c r="JBY271" s="6"/>
      <c r="JBZ271" s="7"/>
      <c r="JCA271" s="6"/>
      <c r="JCB271" s="7"/>
      <c r="JCC271" s="6"/>
      <c r="JCD271" s="7"/>
      <c r="JCE271" s="6"/>
      <c r="JCF271" s="7"/>
      <c r="JCG271" s="6"/>
      <c r="JCH271" s="7"/>
      <c r="JCI271" s="6"/>
      <c r="JCJ271" s="7"/>
      <c r="JCK271" s="6"/>
      <c r="JCL271" s="7"/>
      <c r="JCM271" s="6"/>
      <c r="JCN271" s="7"/>
      <c r="JCO271" s="6"/>
      <c r="JCP271" s="7"/>
      <c r="JCQ271" s="6"/>
      <c r="JCR271" s="7"/>
      <c r="JCS271" s="6"/>
      <c r="JCT271" s="7"/>
      <c r="JCU271" s="6"/>
      <c r="JCV271" s="7"/>
      <c r="JCW271" s="6"/>
      <c r="JCX271" s="7"/>
      <c r="JCY271" s="6"/>
      <c r="JCZ271" s="7"/>
      <c r="JDA271" s="6"/>
      <c r="JDB271" s="7"/>
      <c r="JDC271" s="6"/>
      <c r="JDD271" s="7"/>
      <c r="JDE271" s="6"/>
      <c r="JDF271" s="7"/>
      <c r="JDG271" s="6"/>
      <c r="JDH271" s="7"/>
      <c r="JDI271" s="6"/>
      <c r="JDJ271" s="7"/>
      <c r="JDK271" s="6"/>
      <c r="JDL271" s="7"/>
      <c r="JDM271" s="6"/>
      <c r="JDN271" s="7"/>
      <c r="JDO271" s="6"/>
      <c r="JDP271" s="7"/>
      <c r="JDQ271" s="6"/>
      <c r="JDR271" s="7"/>
      <c r="JDS271" s="6"/>
      <c r="JDT271" s="7"/>
      <c r="JDU271" s="6"/>
      <c r="JDV271" s="7"/>
      <c r="JDW271" s="6"/>
      <c r="JDX271" s="7"/>
      <c r="JDY271" s="6"/>
      <c r="JDZ271" s="7"/>
      <c r="JEA271" s="6"/>
      <c r="JEB271" s="7"/>
      <c r="JEC271" s="6"/>
      <c r="JED271" s="7"/>
      <c r="JEE271" s="6"/>
      <c r="JEF271" s="7"/>
      <c r="JEG271" s="6"/>
      <c r="JEH271" s="7"/>
      <c r="JEI271" s="6"/>
      <c r="JEJ271" s="7"/>
      <c r="JEK271" s="6"/>
      <c r="JEL271" s="7"/>
      <c r="JEM271" s="6"/>
      <c r="JEN271" s="7"/>
      <c r="JEO271" s="6"/>
      <c r="JEP271" s="7"/>
      <c r="JEQ271" s="6"/>
      <c r="JER271" s="7"/>
      <c r="JES271" s="6"/>
      <c r="JET271" s="7"/>
      <c r="JEU271" s="6"/>
      <c r="JEV271" s="7"/>
      <c r="JEW271" s="6"/>
      <c r="JEX271" s="7"/>
      <c r="JEY271" s="6"/>
      <c r="JEZ271" s="7"/>
      <c r="JFA271" s="6"/>
      <c r="JFB271" s="7"/>
      <c r="JFC271" s="6"/>
      <c r="JFD271" s="7"/>
      <c r="JFE271" s="6"/>
      <c r="JFF271" s="7"/>
      <c r="JFG271" s="6"/>
      <c r="JFH271" s="7"/>
      <c r="JFI271" s="6"/>
      <c r="JFJ271" s="7"/>
      <c r="JFK271" s="6"/>
      <c r="JFL271" s="7"/>
      <c r="JFM271" s="6"/>
      <c r="JFN271" s="7"/>
      <c r="JFO271" s="6"/>
      <c r="JFP271" s="7"/>
      <c r="JFQ271" s="6"/>
      <c r="JFR271" s="7"/>
      <c r="JFS271" s="6"/>
      <c r="JFT271" s="7"/>
      <c r="JFU271" s="6"/>
      <c r="JFV271" s="7"/>
      <c r="JFW271" s="6"/>
      <c r="JFX271" s="7"/>
      <c r="JFY271" s="6"/>
      <c r="JFZ271" s="7"/>
      <c r="JGA271" s="6"/>
      <c r="JGB271" s="7"/>
      <c r="JGC271" s="6"/>
      <c r="JGD271" s="7"/>
      <c r="JGE271" s="6"/>
      <c r="JGF271" s="7"/>
      <c r="JGG271" s="6"/>
      <c r="JGH271" s="7"/>
      <c r="JGI271" s="6"/>
      <c r="JGJ271" s="7"/>
      <c r="JGK271" s="6"/>
      <c r="JGL271" s="7"/>
      <c r="JGM271" s="6"/>
      <c r="JGN271" s="7"/>
      <c r="JGO271" s="6"/>
      <c r="JGP271" s="7"/>
      <c r="JGQ271" s="6"/>
      <c r="JGR271" s="7"/>
      <c r="JGS271" s="6"/>
      <c r="JGT271" s="7"/>
      <c r="JGU271" s="6"/>
      <c r="JGV271" s="7"/>
      <c r="JGW271" s="6"/>
      <c r="JGX271" s="7"/>
      <c r="JGY271" s="6"/>
      <c r="JGZ271" s="7"/>
      <c r="JHA271" s="6"/>
      <c r="JHB271" s="7"/>
      <c r="JHC271" s="6"/>
      <c r="JHD271" s="7"/>
      <c r="JHE271" s="6"/>
      <c r="JHF271" s="7"/>
      <c r="JHG271" s="6"/>
      <c r="JHH271" s="7"/>
      <c r="JHI271" s="6"/>
      <c r="JHJ271" s="7"/>
      <c r="JHK271" s="6"/>
      <c r="JHL271" s="7"/>
      <c r="JHM271" s="6"/>
      <c r="JHN271" s="7"/>
      <c r="JHO271" s="6"/>
      <c r="JHP271" s="7"/>
      <c r="JHQ271" s="6"/>
      <c r="JHR271" s="7"/>
      <c r="JHS271" s="6"/>
      <c r="JHT271" s="7"/>
      <c r="JHU271" s="6"/>
      <c r="JHV271" s="7"/>
      <c r="JHW271" s="6"/>
      <c r="JHX271" s="7"/>
      <c r="JHY271" s="6"/>
      <c r="JHZ271" s="7"/>
      <c r="JIA271" s="6"/>
      <c r="JIB271" s="7"/>
      <c r="JIC271" s="6"/>
      <c r="JID271" s="7"/>
      <c r="JIE271" s="6"/>
      <c r="JIF271" s="7"/>
      <c r="JIG271" s="6"/>
      <c r="JIH271" s="7"/>
      <c r="JII271" s="6"/>
      <c r="JIJ271" s="7"/>
      <c r="JIK271" s="6"/>
      <c r="JIL271" s="7"/>
      <c r="JIM271" s="6"/>
      <c r="JIN271" s="7"/>
      <c r="JIO271" s="6"/>
      <c r="JIP271" s="7"/>
      <c r="JIQ271" s="6"/>
      <c r="JIR271" s="7"/>
      <c r="JIS271" s="6"/>
      <c r="JIT271" s="7"/>
      <c r="JIU271" s="6"/>
      <c r="JIV271" s="7"/>
      <c r="JIW271" s="6"/>
      <c r="JIX271" s="7"/>
      <c r="JIY271" s="6"/>
      <c r="JIZ271" s="7"/>
      <c r="JJA271" s="6"/>
      <c r="JJB271" s="7"/>
      <c r="JJC271" s="6"/>
      <c r="JJD271" s="7"/>
      <c r="JJE271" s="6"/>
      <c r="JJF271" s="7"/>
      <c r="JJG271" s="6"/>
      <c r="JJH271" s="7"/>
      <c r="JJI271" s="6"/>
      <c r="JJJ271" s="7"/>
      <c r="JJK271" s="6"/>
      <c r="JJL271" s="7"/>
      <c r="JJM271" s="6"/>
      <c r="JJN271" s="7"/>
      <c r="JJO271" s="6"/>
      <c r="JJP271" s="7"/>
      <c r="JJQ271" s="6"/>
      <c r="JJR271" s="7"/>
      <c r="JJS271" s="6"/>
      <c r="JJT271" s="7"/>
      <c r="JJU271" s="6"/>
      <c r="JJV271" s="7"/>
      <c r="JJW271" s="6"/>
      <c r="JJX271" s="7"/>
      <c r="JJY271" s="6"/>
      <c r="JJZ271" s="7"/>
      <c r="JKA271" s="6"/>
      <c r="JKB271" s="7"/>
      <c r="JKC271" s="6"/>
      <c r="JKD271" s="7"/>
      <c r="JKE271" s="6"/>
      <c r="JKF271" s="7"/>
      <c r="JKG271" s="6"/>
      <c r="JKH271" s="7"/>
      <c r="JKI271" s="6"/>
      <c r="JKJ271" s="7"/>
      <c r="JKK271" s="6"/>
      <c r="JKL271" s="7"/>
      <c r="JKM271" s="6"/>
      <c r="JKN271" s="7"/>
      <c r="JKO271" s="6"/>
      <c r="JKP271" s="7"/>
      <c r="JKQ271" s="6"/>
      <c r="JKR271" s="7"/>
      <c r="JKS271" s="6"/>
      <c r="JKT271" s="7"/>
      <c r="JKU271" s="6"/>
      <c r="JKV271" s="7"/>
      <c r="JKW271" s="6"/>
      <c r="JKX271" s="7"/>
      <c r="JKY271" s="6"/>
      <c r="JKZ271" s="7"/>
      <c r="JLA271" s="6"/>
      <c r="JLB271" s="7"/>
      <c r="JLC271" s="6"/>
      <c r="JLD271" s="7"/>
      <c r="JLE271" s="6"/>
      <c r="JLF271" s="7"/>
      <c r="JLG271" s="6"/>
      <c r="JLH271" s="7"/>
      <c r="JLI271" s="6"/>
      <c r="JLJ271" s="7"/>
      <c r="JLK271" s="6"/>
      <c r="JLL271" s="7"/>
      <c r="JLM271" s="6"/>
      <c r="JLN271" s="7"/>
      <c r="JLO271" s="6"/>
      <c r="JLP271" s="7"/>
      <c r="JLQ271" s="6"/>
      <c r="JLR271" s="7"/>
      <c r="JLS271" s="6"/>
      <c r="JLT271" s="7"/>
      <c r="JLU271" s="6"/>
      <c r="JLV271" s="7"/>
      <c r="JLW271" s="6"/>
      <c r="JLX271" s="7"/>
      <c r="JLY271" s="6"/>
      <c r="JLZ271" s="7"/>
      <c r="JMA271" s="6"/>
      <c r="JMB271" s="7"/>
      <c r="JMC271" s="6"/>
      <c r="JMD271" s="7"/>
      <c r="JME271" s="6"/>
      <c r="JMF271" s="7"/>
      <c r="JMG271" s="6"/>
      <c r="JMH271" s="7"/>
      <c r="JMI271" s="6"/>
      <c r="JMJ271" s="7"/>
      <c r="JMK271" s="6"/>
      <c r="JML271" s="7"/>
      <c r="JMM271" s="6"/>
      <c r="JMN271" s="7"/>
      <c r="JMO271" s="6"/>
      <c r="JMP271" s="7"/>
      <c r="JMQ271" s="6"/>
      <c r="JMR271" s="7"/>
      <c r="JMS271" s="6"/>
      <c r="JMT271" s="7"/>
      <c r="JMU271" s="6"/>
      <c r="JMV271" s="7"/>
      <c r="JMW271" s="6"/>
      <c r="JMX271" s="7"/>
      <c r="JMY271" s="6"/>
      <c r="JMZ271" s="7"/>
      <c r="JNA271" s="6"/>
      <c r="JNB271" s="7"/>
      <c r="JNC271" s="6"/>
      <c r="JND271" s="7"/>
      <c r="JNE271" s="6"/>
      <c r="JNF271" s="7"/>
      <c r="JNG271" s="6"/>
      <c r="JNH271" s="7"/>
      <c r="JNI271" s="6"/>
      <c r="JNJ271" s="7"/>
      <c r="JNK271" s="6"/>
      <c r="JNL271" s="7"/>
      <c r="JNM271" s="6"/>
      <c r="JNN271" s="7"/>
      <c r="JNO271" s="6"/>
      <c r="JNP271" s="7"/>
      <c r="JNQ271" s="6"/>
      <c r="JNR271" s="7"/>
      <c r="JNS271" s="6"/>
      <c r="JNT271" s="7"/>
      <c r="JNU271" s="6"/>
      <c r="JNV271" s="7"/>
      <c r="JNW271" s="6"/>
      <c r="JNX271" s="7"/>
      <c r="JNY271" s="6"/>
      <c r="JNZ271" s="7"/>
      <c r="JOA271" s="6"/>
      <c r="JOB271" s="7"/>
      <c r="JOC271" s="6"/>
      <c r="JOD271" s="7"/>
      <c r="JOE271" s="6"/>
      <c r="JOF271" s="7"/>
      <c r="JOG271" s="6"/>
      <c r="JOH271" s="7"/>
      <c r="JOI271" s="6"/>
      <c r="JOJ271" s="7"/>
      <c r="JOK271" s="6"/>
      <c r="JOL271" s="7"/>
      <c r="JOM271" s="6"/>
      <c r="JON271" s="7"/>
      <c r="JOO271" s="6"/>
      <c r="JOP271" s="7"/>
      <c r="JOQ271" s="6"/>
      <c r="JOR271" s="7"/>
      <c r="JOS271" s="6"/>
      <c r="JOT271" s="7"/>
      <c r="JOU271" s="6"/>
      <c r="JOV271" s="7"/>
      <c r="JOW271" s="6"/>
      <c r="JOX271" s="7"/>
      <c r="JOY271" s="6"/>
      <c r="JOZ271" s="7"/>
      <c r="JPA271" s="6"/>
      <c r="JPB271" s="7"/>
      <c r="JPC271" s="6"/>
      <c r="JPD271" s="7"/>
      <c r="JPE271" s="6"/>
      <c r="JPF271" s="7"/>
      <c r="JPG271" s="6"/>
      <c r="JPH271" s="7"/>
      <c r="JPI271" s="6"/>
      <c r="JPJ271" s="7"/>
      <c r="JPK271" s="6"/>
      <c r="JPL271" s="7"/>
      <c r="JPM271" s="6"/>
      <c r="JPN271" s="7"/>
      <c r="JPO271" s="6"/>
      <c r="JPP271" s="7"/>
      <c r="JPQ271" s="6"/>
      <c r="JPR271" s="7"/>
      <c r="JPS271" s="6"/>
      <c r="JPT271" s="7"/>
      <c r="JPU271" s="6"/>
      <c r="JPV271" s="7"/>
      <c r="JPW271" s="6"/>
      <c r="JPX271" s="7"/>
      <c r="JPY271" s="6"/>
      <c r="JPZ271" s="7"/>
      <c r="JQA271" s="6"/>
      <c r="JQB271" s="7"/>
      <c r="JQC271" s="6"/>
      <c r="JQD271" s="7"/>
      <c r="JQE271" s="6"/>
      <c r="JQF271" s="7"/>
      <c r="JQG271" s="6"/>
      <c r="JQH271" s="7"/>
      <c r="JQI271" s="6"/>
      <c r="JQJ271" s="7"/>
      <c r="JQK271" s="6"/>
      <c r="JQL271" s="7"/>
      <c r="JQM271" s="6"/>
      <c r="JQN271" s="7"/>
      <c r="JQO271" s="6"/>
      <c r="JQP271" s="7"/>
      <c r="JQQ271" s="6"/>
      <c r="JQR271" s="7"/>
      <c r="JQS271" s="6"/>
      <c r="JQT271" s="7"/>
      <c r="JQU271" s="6"/>
      <c r="JQV271" s="7"/>
      <c r="JQW271" s="6"/>
      <c r="JQX271" s="7"/>
      <c r="JQY271" s="6"/>
      <c r="JQZ271" s="7"/>
      <c r="JRA271" s="6"/>
      <c r="JRB271" s="7"/>
      <c r="JRC271" s="6"/>
      <c r="JRD271" s="7"/>
      <c r="JRE271" s="6"/>
      <c r="JRF271" s="7"/>
      <c r="JRG271" s="6"/>
      <c r="JRH271" s="7"/>
      <c r="JRI271" s="6"/>
      <c r="JRJ271" s="7"/>
      <c r="JRK271" s="6"/>
      <c r="JRL271" s="7"/>
      <c r="JRM271" s="6"/>
      <c r="JRN271" s="7"/>
      <c r="JRO271" s="6"/>
      <c r="JRP271" s="7"/>
      <c r="JRQ271" s="6"/>
      <c r="JRR271" s="7"/>
      <c r="JRS271" s="6"/>
      <c r="JRT271" s="7"/>
      <c r="JRU271" s="6"/>
      <c r="JRV271" s="7"/>
      <c r="JRW271" s="6"/>
      <c r="JRX271" s="7"/>
      <c r="JRY271" s="6"/>
      <c r="JRZ271" s="7"/>
      <c r="JSA271" s="6"/>
      <c r="JSB271" s="7"/>
      <c r="JSC271" s="6"/>
      <c r="JSD271" s="7"/>
      <c r="JSE271" s="6"/>
      <c r="JSF271" s="7"/>
      <c r="JSG271" s="6"/>
      <c r="JSH271" s="7"/>
      <c r="JSI271" s="6"/>
      <c r="JSJ271" s="7"/>
      <c r="JSK271" s="6"/>
      <c r="JSL271" s="7"/>
      <c r="JSM271" s="6"/>
      <c r="JSN271" s="7"/>
      <c r="JSO271" s="6"/>
      <c r="JSP271" s="7"/>
      <c r="JSQ271" s="6"/>
      <c r="JSR271" s="7"/>
      <c r="JSS271" s="6"/>
      <c r="JST271" s="7"/>
      <c r="JSU271" s="6"/>
      <c r="JSV271" s="7"/>
      <c r="JSW271" s="6"/>
      <c r="JSX271" s="7"/>
      <c r="JSY271" s="6"/>
      <c r="JSZ271" s="7"/>
      <c r="JTA271" s="6"/>
      <c r="JTB271" s="7"/>
      <c r="JTC271" s="6"/>
      <c r="JTD271" s="7"/>
      <c r="JTE271" s="6"/>
      <c r="JTF271" s="7"/>
      <c r="JTG271" s="6"/>
      <c r="JTH271" s="7"/>
      <c r="JTI271" s="6"/>
      <c r="JTJ271" s="7"/>
      <c r="JTK271" s="6"/>
      <c r="JTL271" s="7"/>
      <c r="JTM271" s="6"/>
      <c r="JTN271" s="7"/>
      <c r="JTO271" s="6"/>
      <c r="JTP271" s="7"/>
      <c r="JTQ271" s="6"/>
      <c r="JTR271" s="7"/>
      <c r="JTS271" s="6"/>
      <c r="JTT271" s="7"/>
      <c r="JTU271" s="6"/>
      <c r="JTV271" s="7"/>
      <c r="JTW271" s="6"/>
      <c r="JTX271" s="7"/>
      <c r="JTY271" s="6"/>
      <c r="JTZ271" s="7"/>
      <c r="JUA271" s="6"/>
      <c r="JUB271" s="7"/>
      <c r="JUC271" s="6"/>
      <c r="JUD271" s="7"/>
      <c r="JUE271" s="6"/>
      <c r="JUF271" s="7"/>
      <c r="JUG271" s="6"/>
      <c r="JUH271" s="7"/>
      <c r="JUI271" s="6"/>
      <c r="JUJ271" s="7"/>
      <c r="JUK271" s="6"/>
      <c r="JUL271" s="7"/>
      <c r="JUM271" s="6"/>
      <c r="JUN271" s="7"/>
      <c r="JUO271" s="6"/>
      <c r="JUP271" s="7"/>
      <c r="JUQ271" s="6"/>
      <c r="JUR271" s="7"/>
      <c r="JUS271" s="6"/>
      <c r="JUT271" s="7"/>
      <c r="JUU271" s="6"/>
      <c r="JUV271" s="7"/>
      <c r="JUW271" s="6"/>
      <c r="JUX271" s="7"/>
      <c r="JUY271" s="6"/>
      <c r="JUZ271" s="7"/>
      <c r="JVA271" s="6"/>
      <c r="JVB271" s="7"/>
      <c r="JVC271" s="6"/>
      <c r="JVD271" s="7"/>
      <c r="JVE271" s="6"/>
      <c r="JVF271" s="7"/>
      <c r="JVG271" s="6"/>
      <c r="JVH271" s="7"/>
      <c r="JVI271" s="6"/>
      <c r="JVJ271" s="7"/>
      <c r="JVK271" s="6"/>
      <c r="JVL271" s="7"/>
      <c r="JVM271" s="6"/>
      <c r="JVN271" s="7"/>
      <c r="JVO271" s="6"/>
      <c r="JVP271" s="7"/>
      <c r="JVQ271" s="6"/>
      <c r="JVR271" s="7"/>
      <c r="JVS271" s="6"/>
      <c r="JVT271" s="7"/>
      <c r="JVU271" s="6"/>
      <c r="JVV271" s="7"/>
      <c r="JVW271" s="6"/>
      <c r="JVX271" s="7"/>
      <c r="JVY271" s="6"/>
      <c r="JVZ271" s="7"/>
      <c r="JWA271" s="6"/>
      <c r="JWB271" s="7"/>
      <c r="JWC271" s="6"/>
      <c r="JWD271" s="7"/>
      <c r="JWE271" s="6"/>
      <c r="JWF271" s="7"/>
      <c r="JWG271" s="6"/>
      <c r="JWH271" s="7"/>
      <c r="JWI271" s="6"/>
      <c r="JWJ271" s="7"/>
      <c r="JWK271" s="6"/>
      <c r="JWL271" s="7"/>
      <c r="JWM271" s="6"/>
      <c r="JWN271" s="7"/>
      <c r="JWO271" s="6"/>
      <c r="JWP271" s="7"/>
      <c r="JWQ271" s="6"/>
      <c r="JWR271" s="7"/>
      <c r="JWS271" s="6"/>
      <c r="JWT271" s="7"/>
      <c r="JWU271" s="6"/>
      <c r="JWV271" s="7"/>
      <c r="JWW271" s="6"/>
      <c r="JWX271" s="7"/>
      <c r="JWY271" s="6"/>
      <c r="JWZ271" s="7"/>
      <c r="JXA271" s="6"/>
      <c r="JXB271" s="7"/>
      <c r="JXC271" s="6"/>
      <c r="JXD271" s="7"/>
      <c r="JXE271" s="6"/>
      <c r="JXF271" s="7"/>
      <c r="JXG271" s="6"/>
      <c r="JXH271" s="7"/>
      <c r="JXI271" s="6"/>
      <c r="JXJ271" s="7"/>
      <c r="JXK271" s="6"/>
      <c r="JXL271" s="7"/>
      <c r="JXM271" s="6"/>
      <c r="JXN271" s="7"/>
      <c r="JXO271" s="6"/>
      <c r="JXP271" s="7"/>
      <c r="JXQ271" s="6"/>
      <c r="JXR271" s="7"/>
      <c r="JXS271" s="6"/>
      <c r="JXT271" s="7"/>
      <c r="JXU271" s="6"/>
      <c r="JXV271" s="7"/>
      <c r="JXW271" s="6"/>
      <c r="JXX271" s="7"/>
      <c r="JXY271" s="6"/>
      <c r="JXZ271" s="7"/>
      <c r="JYA271" s="6"/>
      <c r="JYB271" s="7"/>
      <c r="JYC271" s="6"/>
      <c r="JYD271" s="7"/>
      <c r="JYE271" s="6"/>
      <c r="JYF271" s="7"/>
      <c r="JYG271" s="6"/>
      <c r="JYH271" s="7"/>
      <c r="JYI271" s="6"/>
      <c r="JYJ271" s="7"/>
      <c r="JYK271" s="6"/>
      <c r="JYL271" s="7"/>
      <c r="JYM271" s="6"/>
      <c r="JYN271" s="7"/>
      <c r="JYO271" s="6"/>
      <c r="JYP271" s="7"/>
      <c r="JYQ271" s="6"/>
      <c r="JYR271" s="7"/>
      <c r="JYS271" s="6"/>
      <c r="JYT271" s="7"/>
      <c r="JYU271" s="6"/>
      <c r="JYV271" s="7"/>
      <c r="JYW271" s="6"/>
      <c r="JYX271" s="7"/>
      <c r="JYY271" s="6"/>
      <c r="JYZ271" s="7"/>
      <c r="JZA271" s="6"/>
      <c r="JZB271" s="7"/>
      <c r="JZC271" s="6"/>
      <c r="JZD271" s="7"/>
      <c r="JZE271" s="6"/>
      <c r="JZF271" s="7"/>
      <c r="JZG271" s="6"/>
      <c r="JZH271" s="7"/>
      <c r="JZI271" s="6"/>
      <c r="JZJ271" s="7"/>
      <c r="JZK271" s="6"/>
      <c r="JZL271" s="7"/>
      <c r="JZM271" s="6"/>
      <c r="JZN271" s="7"/>
      <c r="JZO271" s="6"/>
      <c r="JZP271" s="7"/>
      <c r="JZQ271" s="6"/>
      <c r="JZR271" s="7"/>
      <c r="JZS271" s="6"/>
      <c r="JZT271" s="7"/>
      <c r="JZU271" s="6"/>
      <c r="JZV271" s="7"/>
      <c r="JZW271" s="6"/>
      <c r="JZX271" s="7"/>
      <c r="JZY271" s="6"/>
      <c r="JZZ271" s="7"/>
      <c r="KAA271" s="6"/>
      <c r="KAB271" s="7"/>
      <c r="KAC271" s="6"/>
      <c r="KAD271" s="7"/>
      <c r="KAE271" s="6"/>
      <c r="KAF271" s="7"/>
      <c r="KAG271" s="6"/>
      <c r="KAH271" s="7"/>
      <c r="KAI271" s="6"/>
      <c r="KAJ271" s="7"/>
      <c r="KAK271" s="6"/>
      <c r="KAL271" s="7"/>
      <c r="KAM271" s="6"/>
      <c r="KAN271" s="7"/>
      <c r="KAO271" s="6"/>
      <c r="KAP271" s="7"/>
      <c r="KAQ271" s="6"/>
      <c r="KAR271" s="7"/>
      <c r="KAS271" s="6"/>
      <c r="KAT271" s="7"/>
      <c r="KAU271" s="6"/>
      <c r="KAV271" s="7"/>
      <c r="KAW271" s="6"/>
      <c r="KAX271" s="7"/>
      <c r="KAY271" s="6"/>
      <c r="KAZ271" s="7"/>
      <c r="KBA271" s="6"/>
      <c r="KBB271" s="7"/>
      <c r="KBC271" s="6"/>
      <c r="KBD271" s="7"/>
      <c r="KBE271" s="6"/>
      <c r="KBF271" s="7"/>
      <c r="KBG271" s="6"/>
      <c r="KBH271" s="7"/>
      <c r="KBI271" s="6"/>
      <c r="KBJ271" s="7"/>
      <c r="KBK271" s="6"/>
      <c r="KBL271" s="7"/>
      <c r="KBM271" s="6"/>
      <c r="KBN271" s="7"/>
      <c r="KBO271" s="6"/>
      <c r="KBP271" s="7"/>
      <c r="KBQ271" s="6"/>
      <c r="KBR271" s="7"/>
      <c r="KBS271" s="6"/>
      <c r="KBT271" s="7"/>
      <c r="KBU271" s="6"/>
      <c r="KBV271" s="7"/>
      <c r="KBW271" s="6"/>
      <c r="KBX271" s="7"/>
      <c r="KBY271" s="6"/>
      <c r="KBZ271" s="7"/>
      <c r="KCA271" s="6"/>
      <c r="KCB271" s="7"/>
      <c r="KCC271" s="6"/>
      <c r="KCD271" s="7"/>
      <c r="KCE271" s="6"/>
      <c r="KCF271" s="7"/>
      <c r="KCG271" s="6"/>
      <c r="KCH271" s="7"/>
      <c r="KCI271" s="6"/>
      <c r="KCJ271" s="7"/>
      <c r="KCK271" s="6"/>
      <c r="KCL271" s="7"/>
      <c r="KCM271" s="6"/>
      <c r="KCN271" s="7"/>
      <c r="KCO271" s="6"/>
      <c r="KCP271" s="7"/>
      <c r="KCQ271" s="6"/>
      <c r="KCR271" s="7"/>
      <c r="KCS271" s="6"/>
      <c r="KCT271" s="7"/>
      <c r="KCU271" s="6"/>
      <c r="KCV271" s="7"/>
      <c r="KCW271" s="6"/>
      <c r="KCX271" s="7"/>
      <c r="KCY271" s="6"/>
      <c r="KCZ271" s="7"/>
      <c r="KDA271" s="6"/>
      <c r="KDB271" s="7"/>
      <c r="KDC271" s="6"/>
      <c r="KDD271" s="7"/>
      <c r="KDE271" s="6"/>
      <c r="KDF271" s="7"/>
      <c r="KDG271" s="6"/>
      <c r="KDH271" s="7"/>
      <c r="KDI271" s="6"/>
      <c r="KDJ271" s="7"/>
      <c r="KDK271" s="6"/>
      <c r="KDL271" s="7"/>
      <c r="KDM271" s="6"/>
      <c r="KDN271" s="7"/>
      <c r="KDO271" s="6"/>
      <c r="KDP271" s="7"/>
      <c r="KDQ271" s="6"/>
      <c r="KDR271" s="7"/>
      <c r="KDS271" s="6"/>
      <c r="KDT271" s="7"/>
      <c r="KDU271" s="6"/>
      <c r="KDV271" s="7"/>
      <c r="KDW271" s="6"/>
      <c r="KDX271" s="7"/>
      <c r="KDY271" s="6"/>
      <c r="KDZ271" s="7"/>
      <c r="KEA271" s="6"/>
      <c r="KEB271" s="7"/>
      <c r="KEC271" s="6"/>
      <c r="KED271" s="7"/>
      <c r="KEE271" s="6"/>
      <c r="KEF271" s="7"/>
      <c r="KEG271" s="6"/>
      <c r="KEH271" s="7"/>
      <c r="KEI271" s="6"/>
      <c r="KEJ271" s="7"/>
      <c r="KEK271" s="6"/>
      <c r="KEL271" s="7"/>
      <c r="KEM271" s="6"/>
      <c r="KEN271" s="7"/>
      <c r="KEO271" s="6"/>
      <c r="KEP271" s="7"/>
      <c r="KEQ271" s="6"/>
      <c r="KER271" s="7"/>
      <c r="KES271" s="6"/>
      <c r="KET271" s="7"/>
      <c r="KEU271" s="6"/>
      <c r="KEV271" s="7"/>
      <c r="KEW271" s="6"/>
      <c r="KEX271" s="7"/>
      <c r="KEY271" s="6"/>
      <c r="KEZ271" s="7"/>
      <c r="KFA271" s="6"/>
      <c r="KFB271" s="7"/>
      <c r="KFC271" s="6"/>
      <c r="KFD271" s="7"/>
      <c r="KFE271" s="6"/>
      <c r="KFF271" s="7"/>
      <c r="KFG271" s="6"/>
      <c r="KFH271" s="7"/>
      <c r="KFI271" s="6"/>
      <c r="KFJ271" s="7"/>
      <c r="KFK271" s="6"/>
      <c r="KFL271" s="7"/>
      <c r="KFM271" s="6"/>
      <c r="KFN271" s="7"/>
      <c r="KFO271" s="6"/>
      <c r="KFP271" s="7"/>
      <c r="KFQ271" s="6"/>
      <c r="KFR271" s="7"/>
      <c r="KFS271" s="6"/>
      <c r="KFT271" s="7"/>
      <c r="KFU271" s="6"/>
      <c r="KFV271" s="7"/>
      <c r="KFW271" s="6"/>
      <c r="KFX271" s="7"/>
      <c r="KFY271" s="6"/>
      <c r="KFZ271" s="7"/>
      <c r="KGA271" s="6"/>
      <c r="KGB271" s="7"/>
      <c r="KGC271" s="6"/>
      <c r="KGD271" s="7"/>
      <c r="KGE271" s="6"/>
      <c r="KGF271" s="7"/>
      <c r="KGG271" s="6"/>
      <c r="KGH271" s="7"/>
      <c r="KGI271" s="6"/>
      <c r="KGJ271" s="7"/>
      <c r="KGK271" s="6"/>
      <c r="KGL271" s="7"/>
      <c r="KGM271" s="6"/>
      <c r="KGN271" s="7"/>
      <c r="KGO271" s="6"/>
      <c r="KGP271" s="7"/>
      <c r="KGQ271" s="6"/>
      <c r="KGR271" s="7"/>
      <c r="KGS271" s="6"/>
      <c r="KGT271" s="7"/>
      <c r="KGU271" s="6"/>
      <c r="KGV271" s="7"/>
      <c r="KGW271" s="6"/>
      <c r="KGX271" s="7"/>
      <c r="KGY271" s="6"/>
      <c r="KGZ271" s="7"/>
      <c r="KHA271" s="6"/>
      <c r="KHB271" s="7"/>
      <c r="KHC271" s="6"/>
      <c r="KHD271" s="7"/>
      <c r="KHE271" s="6"/>
      <c r="KHF271" s="7"/>
      <c r="KHG271" s="6"/>
      <c r="KHH271" s="7"/>
      <c r="KHI271" s="6"/>
      <c r="KHJ271" s="7"/>
      <c r="KHK271" s="6"/>
      <c r="KHL271" s="7"/>
      <c r="KHM271" s="6"/>
      <c r="KHN271" s="7"/>
      <c r="KHO271" s="6"/>
      <c r="KHP271" s="7"/>
      <c r="KHQ271" s="6"/>
      <c r="KHR271" s="7"/>
      <c r="KHS271" s="6"/>
      <c r="KHT271" s="7"/>
      <c r="KHU271" s="6"/>
      <c r="KHV271" s="7"/>
      <c r="KHW271" s="6"/>
      <c r="KHX271" s="7"/>
      <c r="KHY271" s="6"/>
      <c r="KHZ271" s="7"/>
      <c r="KIA271" s="6"/>
      <c r="KIB271" s="7"/>
      <c r="KIC271" s="6"/>
      <c r="KID271" s="7"/>
      <c r="KIE271" s="6"/>
      <c r="KIF271" s="7"/>
      <c r="KIG271" s="6"/>
      <c r="KIH271" s="7"/>
      <c r="KII271" s="6"/>
      <c r="KIJ271" s="7"/>
      <c r="KIK271" s="6"/>
      <c r="KIL271" s="7"/>
      <c r="KIM271" s="6"/>
      <c r="KIN271" s="7"/>
      <c r="KIO271" s="6"/>
      <c r="KIP271" s="7"/>
      <c r="KIQ271" s="6"/>
      <c r="KIR271" s="7"/>
      <c r="KIS271" s="6"/>
      <c r="KIT271" s="7"/>
      <c r="KIU271" s="6"/>
      <c r="KIV271" s="7"/>
      <c r="KIW271" s="6"/>
      <c r="KIX271" s="7"/>
      <c r="KIY271" s="6"/>
      <c r="KIZ271" s="7"/>
      <c r="KJA271" s="6"/>
      <c r="KJB271" s="7"/>
      <c r="KJC271" s="6"/>
      <c r="KJD271" s="7"/>
      <c r="KJE271" s="6"/>
      <c r="KJF271" s="7"/>
      <c r="KJG271" s="6"/>
      <c r="KJH271" s="7"/>
      <c r="KJI271" s="6"/>
      <c r="KJJ271" s="7"/>
      <c r="KJK271" s="6"/>
      <c r="KJL271" s="7"/>
      <c r="KJM271" s="6"/>
      <c r="KJN271" s="7"/>
      <c r="KJO271" s="6"/>
      <c r="KJP271" s="7"/>
      <c r="KJQ271" s="6"/>
      <c r="KJR271" s="7"/>
      <c r="KJS271" s="6"/>
      <c r="KJT271" s="7"/>
      <c r="KJU271" s="6"/>
      <c r="KJV271" s="7"/>
      <c r="KJW271" s="6"/>
      <c r="KJX271" s="7"/>
      <c r="KJY271" s="6"/>
      <c r="KJZ271" s="7"/>
      <c r="KKA271" s="6"/>
      <c r="KKB271" s="7"/>
      <c r="KKC271" s="6"/>
      <c r="KKD271" s="7"/>
      <c r="KKE271" s="6"/>
      <c r="KKF271" s="7"/>
      <c r="KKG271" s="6"/>
      <c r="KKH271" s="7"/>
      <c r="KKI271" s="6"/>
      <c r="KKJ271" s="7"/>
      <c r="KKK271" s="6"/>
      <c r="KKL271" s="7"/>
      <c r="KKM271" s="6"/>
      <c r="KKN271" s="7"/>
      <c r="KKO271" s="6"/>
      <c r="KKP271" s="7"/>
      <c r="KKQ271" s="6"/>
      <c r="KKR271" s="7"/>
      <c r="KKS271" s="6"/>
      <c r="KKT271" s="7"/>
      <c r="KKU271" s="6"/>
      <c r="KKV271" s="7"/>
      <c r="KKW271" s="6"/>
      <c r="KKX271" s="7"/>
      <c r="KKY271" s="6"/>
      <c r="KKZ271" s="7"/>
      <c r="KLA271" s="6"/>
      <c r="KLB271" s="7"/>
      <c r="KLC271" s="6"/>
      <c r="KLD271" s="7"/>
      <c r="KLE271" s="6"/>
      <c r="KLF271" s="7"/>
      <c r="KLG271" s="6"/>
      <c r="KLH271" s="7"/>
      <c r="KLI271" s="6"/>
      <c r="KLJ271" s="7"/>
      <c r="KLK271" s="6"/>
      <c r="KLL271" s="7"/>
      <c r="KLM271" s="6"/>
      <c r="KLN271" s="7"/>
      <c r="KLO271" s="6"/>
      <c r="KLP271" s="7"/>
      <c r="KLQ271" s="6"/>
      <c r="KLR271" s="7"/>
      <c r="KLS271" s="6"/>
      <c r="KLT271" s="7"/>
      <c r="KLU271" s="6"/>
      <c r="KLV271" s="7"/>
      <c r="KLW271" s="6"/>
      <c r="KLX271" s="7"/>
      <c r="KLY271" s="6"/>
      <c r="KLZ271" s="7"/>
      <c r="KMA271" s="6"/>
      <c r="KMB271" s="7"/>
      <c r="KMC271" s="6"/>
      <c r="KMD271" s="7"/>
      <c r="KME271" s="6"/>
      <c r="KMF271" s="7"/>
      <c r="KMG271" s="6"/>
      <c r="KMH271" s="7"/>
      <c r="KMI271" s="6"/>
      <c r="KMJ271" s="7"/>
      <c r="KMK271" s="6"/>
      <c r="KML271" s="7"/>
      <c r="KMM271" s="6"/>
      <c r="KMN271" s="7"/>
      <c r="KMO271" s="6"/>
      <c r="KMP271" s="7"/>
      <c r="KMQ271" s="6"/>
      <c r="KMR271" s="7"/>
      <c r="KMS271" s="6"/>
      <c r="KMT271" s="7"/>
      <c r="KMU271" s="6"/>
      <c r="KMV271" s="7"/>
      <c r="KMW271" s="6"/>
      <c r="KMX271" s="7"/>
      <c r="KMY271" s="6"/>
      <c r="KMZ271" s="7"/>
      <c r="KNA271" s="6"/>
      <c r="KNB271" s="7"/>
      <c r="KNC271" s="6"/>
      <c r="KND271" s="7"/>
      <c r="KNE271" s="6"/>
      <c r="KNF271" s="7"/>
      <c r="KNG271" s="6"/>
      <c r="KNH271" s="7"/>
      <c r="KNI271" s="6"/>
      <c r="KNJ271" s="7"/>
      <c r="KNK271" s="6"/>
      <c r="KNL271" s="7"/>
      <c r="KNM271" s="6"/>
      <c r="KNN271" s="7"/>
      <c r="KNO271" s="6"/>
      <c r="KNP271" s="7"/>
      <c r="KNQ271" s="6"/>
      <c r="KNR271" s="7"/>
      <c r="KNS271" s="6"/>
      <c r="KNT271" s="7"/>
      <c r="KNU271" s="6"/>
      <c r="KNV271" s="7"/>
      <c r="KNW271" s="6"/>
      <c r="KNX271" s="7"/>
      <c r="KNY271" s="6"/>
      <c r="KNZ271" s="7"/>
      <c r="KOA271" s="6"/>
      <c r="KOB271" s="7"/>
      <c r="KOC271" s="6"/>
      <c r="KOD271" s="7"/>
      <c r="KOE271" s="6"/>
      <c r="KOF271" s="7"/>
      <c r="KOG271" s="6"/>
      <c r="KOH271" s="7"/>
      <c r="KOI271" s="6"/>
      <c r="KOJ271" s="7"/>
      <c r="KOK271" s="6"/>
      <c r="KOL271" s="7"/>
      <c r="KOM271" s="6"/>
      <c r="KON271" s="7"/>
      <c r="KOO271" s="6"/>
      <c r="KOP271" s="7"/>
      <c r="KOQ271" s="6"/>
      <c r="KOR271" s="7"/>
      <c r="KOS271" s="6"/>
      <c r="KOT271" s="7"/>
      <c r="KOU271" s="6"/>
      <c r="KOV271" s="7"/>
      <c r="KOW271" s="6"/>
      <c r="KOX271" s="7"/>
      <c r="KOY271" s="6"/>
      <c r="KOZ271" s="7"/>
      <c r="KPA271" s="6"/>
      <c r="KPB271" s="7"/>
      <c r="KPC271" s="6"/>
      <c r="KPD271" s="7"/>
      <c r="KPE271" s="6"/>
      <c r="KPF271" s="7"/>
      <c r="KPG271" s="6"/>
      <c r="KPH271" s="7"/>
      <c r="KPI271" s="6"/>
      <c r="KPJ271" s="7"/>
      <c r="KPK271" s="6"/>
      <c r="KPL271" s="7"/>
      <c r="KPM271" s="6"/>
      <c r="KPN271" s="7"/>
      <c r="KPO271" s="6"/>
      <c r="KPP271" s="7"/>
      <c r="KPQ271" s="6"/>
      <c r="KPR271" s="7"/>
      <c r="KPS271" s="6"/>
      <c r="KPT271" s="7"/>
      <c r="KPU271" s="6"/>
      <c r="KPV271" s="7"/>
      <c r="KPW271" s="6"/>
      <c r="KPX271" s="7"/>
      <c r="KPY271" s="6"/>
      <c r="KPZ271" s="7"/>
      <c r="KQA271" s="6"/>
      <c r="KQB271" s="7"/>
      <c r="KQC271" s="6"/>
      <c r="KQD271" s="7"/>
      <c r="KQE271" s="6"/>
      <c r="KQF271" s="7"/>
      <c r="KQG271" s="6"/>
      <c r="KQH271" s="7"/>
      <c r="KQI271" s="6"/>
      <c r="KQJ271" s="7"/>
      <c r="KQK271" s="6"/>
      <c r="KQL271" s="7"/>
      <c r="KQM271" s="6"/>
      <c r="KQN271" s="7"/>
      <c r="KQO271" s="6"/>
      <c r="KQP271" s="7"/>
      <c r="KQQ271" s="6"/>
      <c r="KQR271" s="7"/>
      <c r="KQS271" s="6"/>
      <c r="KQT271" s="7"/>
      <c r="KQU271" s="6"/>
      <c r="KQV271" s="7"/>
      <c r="KQW271" s="6"/>
      <c r="KQX271" s="7"/>
      <c r="KQY271" s="6"/>
      <c r="KQZ271" s="7"/>
      <c r="KRA271" s="6"/>
      <c r="KRB271" s="7"/>
      <c r="KRC271" s="6"/>
      <c r="KRD271" s="7"/>
      <c r="KRE271" s="6"/>
      <c r="KRF271" s="7"/>
      <c r="KRG271" s="6"/>
      <c r="KRH271" s="7"/>
      <c r="KRI271" s="6"/>
      <c r="KRJ271" s="7"/>
      <c r="KRK271" s="6"/>
      <c r="KRL271" s="7"/>
      <c r="KRM271" s="6"/>
      <c r="KRN271" s="7"/>
      <c r="KRO271" s="6"/>
      <c r="KRP271" s="7"/>
      <c r="KRQ271" s="6"/>
      <c r="KRR271" s="7"/>
      <c r="KRS271" s="6"/>
      <c r="KRT271" s="7"/>
      <c r="KRU271" s="6"/>
      <c r="KRV271" s="7"/>
      <c r="KRW271" s="6"/>
      <c r="KRX271" s="7"/>
      <c r="KRY271" s="6"/>
      <c r="KRZ271" s="7"/>
      <c r="KSA271" s="6"/>
      <c r="KSB271" s="7"/>
      <c r="KSC271" s="6"/>
      <c r="KSD271" s="7"/>
      <c r="KSE271" s="6"/>
      <c r="KSF271" s="7"/>
      <c r="KSG271" s="6"/>
      <c r="KSH271" s="7"/>
      <c r="KSI271" s="6"/>
      <c r="KSJ271" s="7"/>
      <c r="KSK271" s="6"/>
      <c r="KSL271" s="7"/>
      <c r="KSM271" s="6"/>
      <c r="KSN271" s="7"/>
      <c r="KSO271" s="6"/>
      <c r="KSP271" s="7"/>
      <c r="KSQ271" s="6"/>
      <c r="KSR271" s="7"/>
      <c r="KSS271" s="6"/>
      <c r="KST271" s="7"/>
      <c r="KSU271" s="6"/>
      <c r="KSV271" s="7"/>
      <c r="KSW271" s="6"/>
      <c r="KSX271" s="7"/>
      <c r="KSY271" s="6"/>
      <c r="KSZ271" s="7"/>
      <c r="KTA271" s="6"/>
      <c r="KTB271" s="7"/>
      <c r="KTC271" s="6"/>
      <c r="KTD271" s="7"/>
      <c r="KTE271" s="6"/>
      <c r="KTF271" s="7"/>
      <c r="KTG271" s="6"/>
      <c r="KTH271" s="7"/>
      <c r="KTI271" s="6"/>
      <c r="KTJ271" s="7"/>
      <c r="KTK271" s="6"/>
      <c r="KTL271" s="7"/>
      <c r="KTM271" s="6"/>
      <c r="KTN271" s="7"/>
      <c r="KTO271" s="6"/>
      <c r="KTP271" s="7"/>
      <c r="KTQ271" s="6"/>
      <c r="KTR271" s="7"/>
      <c r="KTS271" s="6"/>
      <c r="KTT271" s="7"/>
      <c r="KTU271" s="6"/>
      <c r="KTV271" s="7"/>
      <c r="KTW271" s="6"/>
      <c r="KTX271" s="7"/>
      <c r="KTY271" s="6"/>
      <c r="KTZ271" s="7"/>
      <c r="KUA271" s="6"/>
      <c r="KUB271" s="7"/>
      <c r="KUC271" s="6"/>
      <c r="KUD271" s="7"/>
      <c r="KUE271" s="6"/>
      <c r="KUF271" s="7"/>
      <c r="KUG271" s="6"/>
      <c r="KUH271" s="7"/>
      <c r="KUI271" s="6"/>
      <c r="KUJ271" s="7"/>
      <c r="KUK271" s="6"/>
      <c r="KUL271" s="7"/>
      <c r="KUM271" s="6"/>
      <c r="KUN271" s="7"/>
      <c r="KUO271" s="6"/>
      <c r="KUP271" s="7"/>
      <c r="KUQ271" s="6"/>
      <c r="KUR271" s="7"/>
      <c r="KUS271" s="6"/>
      <c r="KUT271" s="7"/>
      <c r="KUU271" s="6"/>
      <c r="KUV271" s="7"/>
      <c r="KUW271" s="6"/>
      <c r="KUX271" s="7"/>
      <c r="KUY271" s="6"/>
      <c r="KUZ271" s="7"/>
      <c r="KVA271" s="6"/>
      <c r="KVB271" s="7"/>
      <c r="KVC271" s="6"/>
      <c r="KVD271" s="7"/>
      <c r="KVE271" s="6"/>
      <c r="KVF271" s="7"/>
      <c r="KVG271" s="6"/>
      <c r="KVH271" s="7"/>
      <c r="KVI271" s="6"/>
      <c r="KVJ271" s="7"/>
      <c r="KVK271" s="6"/>
      <c r="KVL271" s="7"/>
      <c r="KVM271" s="6"/>
      <c r="KVN271" s="7"/>
      <c r="KVO271" s="6"/>
      <c r="KVP271" s="7"/>
      <c r="KVQ271" s="6"/>
      <c r="KVR271" s="7"/>
      <c r="KVS271" s="6"/>
      <c r="KVT271" s="7"/>
      <c r="KVU271" s="6"/>
      <c r="KVV271" s="7"/>
      <c r="KVW271" s="6"/>
      <c r="KVX271" s="7"/>
      <c r="KVY271" s="6"/>
      <c r="KVZ271" s="7"/>
      <c r="KWA271" s="6"/>
      <c r="KWB271" s="7"/>
      <c r="KWC271" s="6"/>
      <c r="KWD271" s="7"/>
      <c r="KWE271" s="6"/>
      <c r="KWF271" s="7"/>
      <c r="KWG271" s="6"/>
      <c r="KWH271" s="7"/>
      <c r="KWI271" s="6"/>
      <c r="KWJ271" s="7"/>
      <c r="KWK271" s="6"/>
      <c r="KWL271" s="7"/>
      <c r="KWM271" s="6"/>
      <c r="KWN271" s="7"/>
      <c r="KWO271" s="6"/>
      <c r="KWP271" s="7"/>
      <c r="KWQ271" s="6"/>
      <c r="KWR271" s="7"/>
      <c r="KWS271" s="6"/>
      <c r="KWT271" s="7"/>
      <c r="KWU271" s="6"/>
      <c r="KWV271" s="7"/>
      <c r="KWW271" s="6"/>
      <c r="KWX271" s="7"/>
      <c r="KWY271" s="6"/>
      <c r="KWZ271" s="7"/>
      <c r="KXA271" s="6"/>
      <c r="KXB271" s="7"/>
      <c r="KXC271" s="6"/>
      <c r="KXD271" s="7"/>
      <c r="KXE271" s="6"/>
      <c r="KXF271" s="7"/>
      <c r="KXG271" s="6"/>
      <c r="KXH271" s="7"/>
      <c r="KXI271" s="6"/>
      <c r="KXJ271" s="7"/>
      <c r="KXK271" s="6"/>
      <c r="KXL271" s="7"/>
      <c r="KXM271" s="6"/>
      <c r="KXN271" s="7"/>
      <c r="KXO271" s="6"/>
      <c r="KXP271" s="7"/>
      <c r="KXQ271" s="6"/>
      <c r="KXR271" s="7"/>
      <c r="KXS271" s="6"/>
      <c r="KXT271" s="7"/>
      <c r="KXU271" s="6"/>
      <c r="KXV271" s="7"/>
      <c r="KXW271" s="6"/>
      <c r="KXX271" s="7"/>
      <c r="KXY271" s="6"/>
      <c r="KXZ271" s="7"/>
      <c r="KYA271" s="6"/>
      <c r="KYB271" s="7"/>
      <c r="KYC271" s="6"/>
      <c r="KYD271" s="7"/>
      <c r="KYE271" s="6"/>
      <c r="KYF271" s="7"/>
      <c r="KYG271" s="6"/>
      <c r="KYH271" s="7"/>
      <c r="KYI271" s="6"/>
      <c r="KYJ271" s="7"/>
      <c r="KYK271" s="6"/>
      <c r="KYL271" s="7"/>
      <c r="KYM271" s="6"/>
      <c r="KYN271" s="7"/>
      <c r="KYO271" s="6"/>
      <c r="KYP271" s="7"/>
      <c r="KYQ271" s="6"/>
      <c r="KYR271" s="7"/>
      <c r="KYS271" s="6"/>
      <c r="KYT271" s="7"/>
      <c r="KYU271" s="6"/>
      <c r="KYV271" s="7"/>
      <c r="KYW271" s="6"/>
      <c r="KYX271" s="7"/>
      <c r="KYY271" s="6"/>
      <c r="KYZ271" s="7"/>
      <c r="KZA271" s="6"/>
      <c r="KZB271" s="7"/>
      <c r="KZC271" s="6"/>
      <c r="KZD271" s="7"/>
      <c r="KZE271" s="6"/>
      <c r="KZF271" s="7"/>
      <c r="KZG271" s="6"/>
      <c r="KZH271" s="7"/>
      <c r="KZI271" s="6"/>
      <c r="KZJ271" s="7"/>
      <c r="KZK271" s="6"/>
      <c r="KZL271" s="7"/>
      <c r="KZM271" s="6"/>
      <c r="KZN271" s="7"/>
      <c r="KZO271" s="6"/>
      <c r="KZP271" s="7"/>
      <c r="KZQ271" s="6"/>
      <c r="KZR271" s="7"/>
      <c r="KZS271" s="6"/>
      <c r="KZT271" s="7"/>
      <c r="KZU271" s="6"/>
      <c r="KZV271" s="7"/>
      <c r="KZW271" s="6"/>
      <c r="KZX271" s="7"/>
      <c r="KZY271" s="6"/>
      <c r="KZZ271" s="7"/>
      <c r="LAA271" s="6"/>
      <c r="LAB271" s="7"/>
      <c r="LAC271" s="6"/>
      <c r="LAD271" s="7"/>
      <c r="LAE271" s="6"/>
      <c r="LAF271" s="7"/>
      <c r="LAG271" s="6"/>
      <c r="LAH271" s="7"/>
      <c r="LAI271" s="6"/>
      <c r="LAJ271" s="7"/>
      <c r="LAK271" s="6"/>
      <c r="LAL271" s="7"/>
      <c r="LAM271" s="6"/>
      <c r="LAN271" s="7"/>
      <c r="LAO271" s="6"/>
      <c r="LAP271" s="7"/>
      <c r="LAQ271" s="6"/>
      <c r="LAR271" s="7"/>
      <c r="LAS271" s="6"/>
      <c r="LAT271" s="7"/>
      <c r="LAU271" s="6"/>
      <c r="LAV271" s="7"/>
      <c r="LAW271" s="6"/>
      <c r="LAX271" s="7"/>
      <c r="LAY271" s="6"/>
      <c r="LAZ271" s="7"/>
      <c r="LBA271" s="6"/>
      <c r="LBB271" s="7"/>
      <c r="LBC271" s="6"/>
      <c r="LBD271" s="7"/>
      <c r="LBE271" s="6"/>
      <c r="LBF271" s="7"/>
      <c r="LBG271" s="6"/>
      <c r="LBH271" s="7"/>
      <c r="LBI271" s="6"/>
      <c r="LBJ271" s="7"/>
      <c r="LBK271" s="6"/>
      <c r="LBL271" s="7"/>
      <c r="LBM271" s="6"/>
      <c r="LBN271" s="7"/>
      <c r="LBO271" s="6"/>
      <c r="LBP271" s="7"/>
      <c r="LBQ271" s="6"/>
      <c r="LBR271" s="7"/>
      <c r="LBS271" s="6"/>
      <c r="LBT271" s="7"/>
      <c r="LBU271" s="6"/>
      <c r="LBV271" s="7"/>
      <c r="LBW271" s="6"/>
      <c r="LBX271" s="7"/>
      <c r="LBY271" s="6"/>
      <c r="LBZ271" s="7"/>
      <c r="LCA271" s="6"/>
      <c r="LCB271" s="7"/>
      <c r="LCC271" s="6"/>
      <c r="LCD271" s="7"/>
      <c r="LCE271" s="6"/>
      <c r="LCF271" s="7"/>
      <c r="LCG271" s="6"/>
      <c r="LCH271" s="7"/>
      <c r="LCI271" s="6"/>
      <c r="LCJ271" s="7"/>
      <c r="LCK271" s="6"/>
      <c r="LCL271" s="7"/>
      <c r="LCM271" s="6"/>
      <c r="LCN271" s="7"/>
      <c r="LCO271" s="6"/>
      <c r="LCP271" s="7"/>
      <c r="LCQ271" s="6"/>
      <c r="LCR271" s="7"/>
      <c r="LCS271" s="6"/>
      <c r="LCT271" s="7"/>
      <c r="LCU271" s="6"/>
      <c r="LCV271" s="7"/>
      <c r="LCW271" s="6"/>
      <c r="LCX271" s="7"/>
      <c r="LCY271" s="6"/>
      <c r="LCZ271" s="7"/>
      <c r="LDA271" s="6"/>
      <c r="LDB271" s="7"/>
      <c r="LDC271" s="6"/>
      <c r="LDD271" s="7"/>
      <c r="LDE271" s="6"/>
      <c r="LDF271" s="7"/>
      <c r="LDG271" s="6"/>
      <c r="LDH271" s="7"/>
      <c r="LDI271" s="6"/>
      <c r="LDJ271" s="7"/>
      <c r="LDK271" s="6"/>
      <c r="LDL271" s="7"/>
      <c r="LDM271" s="6"/>
      <c r="LDN271" s="7"/>
      <c r="LDO271" s="6"/>
      <c r="LDP271" s="7"/>
      <c r="LDQ271" s="6"/>
      <c r="LDR271" s="7"/>
      <c r="LDS271" s="6"/>
      <c r="LDT271" s="7"/>
      <c r="LDU271" s="6"/>
      <c r="LDV271" s="7"/>
      <c r="LDW271" s="6"/>
      <c r="LDX271" s="7"/>
      <c r="LDY271" s="6"/>
      <c r="LDZ271" s="7"/>
      <c r="LEA271" s="6"/>
      <c r="LEB271" s="7"/>
      <c r="LEC271" s="6"/>
      <c r="LED271" s="7"/>
      <c r="LEE271" s="6"/>
      <c r="LEF271" s="7"/>
      <c r="LEG271" s="6"/>
      <c r="LEH271" s="7"/>
      <c r="LEI271" s="6"/>
      <c r="LEJ271" s="7"/>
      <c r="LEK271" s="6"/>
      <c r="LEL271" s="7"/>
      <c r="LEM271" s="6"/>
      <c r="LEN271" s="7"/>
      <c r="LEO271" s="6"/>
      <c r="LEP271" s="7"/>
      <c r="LEQ271" s="6"/>
      <c r="LER271" s="7"/>
      <c r="LES271" s="6"/>
      <c r="LET271" s="7"/>
      <c r="LEU271" s="6"/>
      <c r="LEV271" s="7"/>
      <c r="LEW271" s="6"/>
      <c r="LEX271" s="7"/>
      <c r="LEY271" s="6"/>
      <c r="LEZ271" s="7"/>
      <c r="LFA271" s="6"/>
      <c r="LFB271" s="7"/>
      <c r="LFC271" s="6"/>
      <c r="LFD271" s="7"/>
      <c r="LFE271" s="6"/>
      <c r="LFF271" s="7"/>
      <c r="LFG271" s="6"/>
      <c r="LFH271" s="7"/>
      <c r="LFI271" s="6"/>
      <c r="LFJ271" s="7"/>
      <c r="LFK271" s="6"/>
      <c r="LFL271" s="7"/>
      <c r="LFM271" s="6"/>
      <c r="LFN271" s="7"/>
      <c r="LFO271" s="6"/>
      <c r="LFP271" s="7"/>
      <c r="LFQ271" s="6"/>
      <c r="LFR271" s="7"/>
      <c r="LFS271" s="6"/>
      <c r="LFT271" s="7"/>
      <c r="LFU271" s="6"/>
      <c r="LFV271" s="7"/>
      <c r="LFW271" s="6"/>
      <c r="LFX271" s="7"/>
      <c r="LFY271" s="6"/>
      <c r="LFZ271" s="7"/>
      <c r="LGA271" s="6"/>
      <c r="LGB271" s="7"/>
      <c r="LGC271" s="6"/>
      <c r="LGD271" s="7"/>
      <c r="LGE271" s="6"/>
      <c r="LGF271" s="7"/>
      <c r="LGG271" s="6"/>
      <c r="LGH271" s="7"/>
      <c r="LGI271" s="6"/>
      <c r="LGJ271" s="7"/>
      <c r="LGK271" s="6"/>
      <c r="LGL271" s="7"/>
      <c r="LGM271" s="6"/>
      <c r="LGN271" s="7"/>
      <c r="LGO271" s="6"/>
      <c r="LGP271" s="7"/>
      <c r="LGQ271" s="6"/>
      <c r="LGR271" s="7"/>
      <c r="LGS271" s="6"/>
      <c r="LGT271" s="7"/>
      <c r="LGU271" s="6"/>
      <c r="LGV271" s="7"/>
      <c r="LGW271" s="6"/>
      <c r="LGX271" s="7"/>
      <c r="LGY271" s="6"/>
      <c r="LGZ271" s="7"/>
      <c r="LHA271" s="6"/>
      <c r="LHB271" s="7"/>
      <c r="LHC271" s="6"/>
      <c r="LHD271" s="7"/>
      <c r="LHE271" s="6"/>
      <c r="LHF271" s="7"/>
      <c r="LHG271" s="6"/>
      <c r="LHH271" s="7"/>
      <c r="LHI271" s="6"/>
      <c r="LHJ271" s="7"/>
      <c r="LHK271" s="6"/>
      <c r="LHL271" s="7"/>
      <c r="LHM271" s="6"/>
      <c r="LHN271" s="7"/>
      <c r="LHO271" s="6"/>
      <c r="LHP271" s="7"/>
      <c r="LHQ271" s="6"/>
      <c r="LHR271" s="7"/>
      <c r="LHS271" s="6"/>
      <c r="LHT271" s="7"/>
      <c r="LHU271" s="6"/>
      <c r="LHV271" s="7"/>
      <c r="LHW271" s="6"/>
      <c r="LHX271" s="7"/>
      <c r="LHY271" s="6"/>
      <c r="LHZ271" s="7"/>
      <c r="LIA271" s="6"/>
      <c r="LIB271" s="7"/>
      <c r="LIC271" s="6"/>
      <c r="LID271" s="7"/>
      <c r="LIE271" s="6"/>
      <c r="LIF271" s="7"/>
      <c r="LIG271" s="6"/>
      <c r="LIH271" s="7"/>
      <c r="LII271" s="6"/>
      <c r="LIJ271" s="7"/>
      <c r="LIK271" s="6"/>
      <c r="LIL271" s="7"/>
      <c r="LIM271" s="6"/>
      <c r="LIN271" s="7"/>
      <c r="LIO271" s="6"/>
      <c r="LIP271" s="7"/>
      <c r="LIQ271" s="6"/>
      <c r="LIR271" s="7"/>
      <c r="LIS271" s="6"/>
      <c r="LIT271" s="7"/>
      <c r="LIU271" s="6"/>
      <c r="LIV271" s="7"/>
      <c r="LIW271" s="6"/>
      <c r="LIX271" s="7"/>
      <c r="LIY271" s="6"/>
      <c r="LIZ271" s="7"/>
      <c r="LJA271" s="6"/>
      <c r="LJB271" s="7"/>
      <c r="LJC271" s="6"/>
      <c r="LJD271" s="7"/>
      <c r="LJE271" s="6"/>
      <c r="LJF271" s="7"/>
      <c r="LJG271" s="6"/>
      <c r="LJH271" s="7"/>
      <c r="LJI271" s="6"/>
      <c r="LJJ271" s="7"/>
      <c r="LJK271" s="6"/>
      <c r="LJL271" s="7"/>
      <c r="LJM271" s="6"/>
      <c r="LJN271" s="7"/>
      <c r="LJO271" s="6"/>
      <c r="LJP271" s="7"/>
      <c r="LJQ271" s="6"/>
      <c r="LJR271" s="7"/>
      <c r="LJS271" s="6"/>
      <c r="LJT271" s="7"/>
      <c r="LJU271" s="6"/>
      <c r="LJV271" s="7"/>
      <c r="LJW271" s="6"/>
      <c r="LJX271" s="7"/>
      <c r="LJY271" s="6"/>
      <c r="LJZ271" s="7"/>
      <c r="LKA271" s="6"/>
      <c r="LKB271" s="7"/>
      <c r="LKC271" s="6"/>
      <c r="LKD271" s="7"/>
      <c r="LKE271" s="6"/>
      <c r="LKF271" s="7"/>
      <c r="LKG271" s="6"/>
      <c r="LKH271" s="7"/>
      <c r="LKI271" s="6"/>
      <c r="LKJ271" s="7"/>
      <c r="LKK271" s="6"/>
      <c r="LKL271" s="7"/>
      <c r="LKM271" s="6"/>
      <c r="LKN271" s="7"/>
      <c r="LKO271" s="6"/>
      <c r="LKP271" s="7"/>
      <c r="LKQ271" s="6"/>
      <c r="LKR271" s="7"/>
      <c r="LKS271" s="6"/>
      <c r="LKT271" s="7"/>
      <c r="LKU271" s="6"/>
      <c r="LKV271" s="7"/>
      <c r="LKW271" s="6"/>
      <c r="LKX271" s="7"/>
      <c r="LKY271" s="6"/>
      <c r="LKZ271" s="7"/>
      <c r="LLA271" s="6"/>
      <c r="LLB271" s="7"/>
      <c r="LLC271" s="6"/>
      <c r="LLD271" s="7"/>
      <c r="LLE271" s="6"/>
      <c r="LLF271" s="7"/>
      <c r="LLG271" s="6"/>
      <c r="LLH271" s="7"/>
      <c r="LLI271" s="6"/>
      <c r="LLJ271" s="7"/>
      <c r="LLK271" s="6"/>
      <c r="LLL271" s="7"/>
      <c r="LLM271" s="6"/>
      <c r="LLN271" s="7"/>
      <c r="LLO271" s="6"/>
      <c r="LLP271" s="7"/>
      <c r="LLQ271" s="6"/>
      <c r="LLR271" s="7"/>
      <c r="LLS271" s="6"/>
      <c r="LLT271" s="7"/>
      <c r="LLU271" s="6"/>
      <c r="LLV271" s="7"/>
      <c r="LLW271" s="6"/>
      <c r="LLX271" s="7"/>
      <c r="LLY271" s="6"/>
      <c r="LLZ271" s="7"/>
      <c r="LMA271" s="6"/>
      <c r="LMB271" s="7"/>
      <c r="LMC271" s="6"/>
      <c r="LMD271" s="7"/>
      <c r="LME271" s="6"/>
      <c r="LMF271" s="7"/>
      <c r="LMG271" s="6"/>
      <c r="LMH271" s="7"/>
      <c r="LMI271" s="6"/>
      <c r="LMJ271" s="7"/>
      <c r="LMK271" s="6"/>
      <c r="LML271" s="7"/>
      <c r="LMM271" s="6"/>
      <c r="LMN271" s="7"/>
      <c r="LMO271" s="6"/>
      <c r="LMP271" s="7"/>
      <c r="LMQ271" s="6"/>
      <c r="LMR271" s="7"/>
      <c r="LMS271" s="6"/>
      <c r="LMT271" s="7"/>
      <c r="LMU271" s="6"/>
      <c r="LMV271" s="7"/>
      <c r="LMW271" s="6"/>
      <c r="LMX271" s="7"/>
      <c r="LMY271" s="6"/>
      <c r="LMZ271" s="7"/>
      <c r="LNA271" s="6"/>
      <c r="LNB271" s="7"/>
      <c r="LNC271" s="6"/>
      <c r="LND271" s="7"/>
      <c r="LNE271" s="6"/>
      <c r="LNF271" s="7"/>
      <c r="LNG271" s="6"/>
      <c r="LNH271" s="7"/>
      <c r="LNI271" s="6"/>
      <c r="LNJ271" s="7"/>
      <c r="LNK271" s="6"/>
      <c r="LNL271" s="7"/>
      <c r="LNM271" s="6"/>
      <c r="LNN271" s="7"/>
      <c r="LNO271" s="6"/>
      <c r="LNP271" s="7"/>
      <c r="LNQ271" s="6"/>
      <c r="LNR271" s="7"/>
      <c r="LNS271" s="6"/>
      <c r="LNT271" s="7"/>
      <c r="LNU271" s="6"/>
      <c r="LNV271" s="7"/>
      <c r="LNW271" s="6"/>
      <c r="LNX271" s="7"/>
      <c r="LNY271" s="6"/>
      <c r="LNZ271" s="7"/>
      <c r="LOA271" s="6"/>
      <c r="LOB271" s="7"/>
      <c r="LOC271" s="6"/>
      <c r="LOD271" s="7"/>
      <c r="LOE271" s="6"/>
      <c r="LOF271" s="7"/>
      <c r="LOG271" s="6"/>
      <c r="LOH271" s="7"/>
      <c r="LOI271" s="6"/>
      <c r="LOJ271" s="7"/>
      <c r="LOK271" s="6"/>
      <c r="LOL271" s="7"/>
      <c r="LOM271" s="6"/>
      <c r="LON271" s="7"/>
      <c r="LOO271" s="6"/>
      <c r="LOP271" s="7"/>
      <c r="LOQ271" s="6"/>
      <c r="LOR271" s="7"/>
      <c r="LOS271" s="6"/>
      <c r="LOT271" s="7"/>
      <c r="LOU271" s="6"/>
      <c r="LOV271" s="7"/>
      <c r="LOW271" s="6"/>
      <c r="LOX271" s="7"/>
      <c r="LOY271" s="6"/>
      <c r="LOZ271" s="7"/>
      <c r="LPA271" s="6"/>
      <c r="LPB271" s="7"/>
      <c r="LPC271" s="6"/>
      <c r="LPD271" s="7"/>
      <c r="LPE271" s="6"/>
      <c r="LPF271" s="7"/>
      <c r="LPG271" s="6"/>
      <c r="LPH271" s="7"/>
      <c r="LPI271" s="6"/>
      <c r="LPJ271" s="7"/>
      <c r="LPK271" s="6"/>
      <c r="LPL271" s="7"/>
      <c r="LPM271" s="6"/>
      <c r="LPN271" s="7"/>
      <c r="LPO271" s="6"/>
      <c r="LPP271" s="7"/>
      <c r="LPQ271" s="6"/>
      <c r="LPR271" s="7"/>
      <c r="LPS271" s="6"/>
      <c r="LPT271" s="7"/>
      <c r="LPU271" s="6"/>
      <c r="LPV271" s="7"/>
      <c r="LPW271" s="6"/>
      <c r="LPX271" s="7"/>
      <c r="LPY271" s="6"/>
      <c r="LPZ271" s="7"/>
      <c r="LQA271" s="6"/>
      <c r="LQB271" s="7"/>
      <c r="LQC271" s="6"/>
      <c r="LQD271" s="7"/>
      <c r="LQE271" s="6"/>
      <c r="LQF271" s="7"/>
      <c r="LQG271" s="6"/>
      <c r="LQH271" s="7"/>
      <c r="LQI271" s="6"/>
      <c r="LQJ271" s="7"/>
      <c r="LQK271" s="6"/>
      <c r="LQL271" s="7"/>
      <c r="LQM271" s="6"/>
      <c r="LQN271" s="7"/>
      <c r="LQO271" s="6"/>
      <c r="LQP271" s="7"/>
      <c r="LQQ271" s="6"/>
      <c r="LQR271" s="7"/>
      <c r="LQS271" s="6"/>
      <c r="LQT271" s="7"/>
      <c r="LQU271" s="6"/>
      <c r="LQV271" s="7"/>
      <c r="LQW271" s="6"/>
      <c r="LQX271" s="7"/>
      <c r="LQY271" s="6"/>
      <c r="LQZ271" s="7"/>
      <c r="LRA271" s="6"/>
      <c r="LRB271" s="7"/>
      <c r="LRC271" s="6"/>
      <c r="LRD271" s="7"/>
      <c r="LRE271" s="6"/>
      <c r="LRF271" s="7"/>
      <c r="LRG271" s="6"/>
      <c r="LRH271" s="7"/>
      <c r="LRI271" s="6"/>
      <c r="LRJ271" s="7"/>
      <c r="LRK271" s="6"/>
      <c r="LRL271" s="7"/>
      <c r="LRM271" s="6"/>
      <c r="LRN271" s="7"/>
      <c r="LRO271" s="6"/>
      <c r="LRP271" s="7"/>
      <c r="LRQ271" s="6"/>
      <c r="LRR271" s="7"/>
      <c r="LRS271" s="6"/>
      <c r="LRT271" s="7"/>
      <c r="LRU271" s="6"/>
      <c r="LRV271" s="7"/>
      <c r="LRW271" s="6"/>
      <c r="LRX271" s="7"/>
      <c r="LRY271" s="6"/>
      <c r="LRZ271" s="7"/>
      <c r="LSA271" s="6"/>
      <c r="LSB271" s="7"/>
      <c r="LSC271" s="6"/>
      <c r="LSD271" s="7"/>
      <c r="LSE271" s="6"/>
      <c r="LSF271" s="7"/>
      <c r="LSG271" s="6"/>
      <c r="LSH271" s="7"/>
      <c r="LSI271" s="6"/>
      <c r="LSJ271" s="7"/>
      <c r="LSK271" s="6"/>
      <c r="LSL271" s="7"/>
      <c r="LSM271" s="6"/>
      <c r="LSN271" s="7"/>
      <c r="LSO271" s="6"/>
      <c r="LSP271" s="7"/>
      <c r="LSQ271" s="6"/>
      <c r="LSR271" s="7"/>
      <c r="LSS271" s="6"/>
      <c r="LST271" s="7"/>
      <c r="LSU271" s="6"/>
      <c r="LSV271" s="7"/>
      <c r="LSW271" s="6"/>
      <c r="LSX271" s="7"/>
      <c r="LSY271" s="6"/>
      <c r="LSZ271" s="7"/>
      <c r="LTA271" s="6"/>
      <c r="LTB271" s="7"/>
      <c r="LTC271" s="6"/>
      <c r="LTD271" s="7"/>
      <c r="LTE271" s="6"/>
      <c r="LTF271" s="7"/>
      <c r="LTG271" s="6"/>
      <c r="LTH271" s="7"/>
      <c r="LTI271" s="6"/>
      <c r="LTJ271" s="7"/>
      <c r="LTK271" s="6"/>
      <c r="LTL271" s="7"/>
      <c r="LTM271" s="6"/>
      <c r="LTN271" s="7"/>
      <c r="LTO271" s="6"/>
      <c r="LTP271" s="7"/>
      <c r="LTQ271" s="6"/>
      <c r="LTR271" s="7"/>
      <c r="LTS271" s="6"/>
      <c r="LTT271" s="7"/>
      <c r="LTU271" s="6"/>
      <c r="LTV271" s="7"/>
      <c r="LTW271" s="6"/>
      <c r="LTX271" s="7"/>
      <c r="LTY271" s="6"/>
      <c r="LTZ271" s="7"/>
      <c r="LUA271" s="6"/>
      <c r="LUB271" s="7"/>
      <c r="LUC271" s="6"/>
      <c r="LUD271" s="7"/>
      <c r="LUE271" s="6"/>
      <c r="LUF271" s="7"/>
      <c r="LUG271" s="6"/>
      <c r="LUH271" s="7"/>
      <c r="LUI271" s="6"/>
      <c r="LUJ271" s="7"/>
      <c r="LUK271" s="6"/>
      <c r="LUL271" s="7"/>
      <c r="LUM271" s="6"/>
      <c r="LUN271" s="7"/>
      <c r="LUO271" s="6"/>
      <c r="LUP271" s="7"/>
      <c r="LUQ271" s="6"/>
      <c r="LUR271" s="7"/>
      <c r="LUS271" s="6"/>
      <c r="LUT271" s="7"/>
      <c r="LUU271" s="6"/>
      <c r="LUV271" s="7"/>
      <c r="LUW271" s="6"/>
      <c r="LUX271" s="7"/>
      <c r="LUY271" s="6"/>
      <c r="LUZ271" s="7"/>
      <c r="LVA271" s="6"/>
      <c r="LVB271" s="7"/>
      <c r="LVC271" s="6"/>
      <c r="LVD271" s="7"/>
      <c r="LVE271" s="6"/>
      <c r="LVF271" s="7"/>
      <c r="LVG271" s="6"/>
      <c r="LVH271" s="7"/>
      <c r="LVI271" s="6"/>
      <c r="LVJ271" s="7"/>
      <c r="LVK271" s="6"/>
      <c r="LVL271" s="7"/>
      <c r="LVM271" s="6"/>
      <c r="LVN271" s="7"/>
      <c r="LVO271" s="6"/>
      <c r="LVP271" s="7"/>
      <c r="LVQ271" s="6"/>
      <c r="LVR271" s="7"/>
      <c r="LVS271" s="6"/>
      <c r="LVT271" s="7"/>
      <c r="LVU271" s="6"/>
      <c r="LVV271" s="7"/>
      <c r="LVW271" s="6"/>
      <c r="LVX271" s="7"/>
      <c r="LVY271" s="6"/>
      <c r="LVZ271" s="7"/>
      <c r="LWA271" s="6"/>
      <c r="LWB271" s="7"/>
      <c r="LWC271" s="6"/>
      <c r="LWD271" s="7"/>
      <c r="LWE271" s="6"/>
      <c r="LWF271" s="7"/>
      <c r="LWG271" s="6"/>
      <c r="LWH271" s="7"/>
      <c r="LWI271" s="6"/>
      <c r="LWJ271" s="7"/>
      <c r="LWK271" s="6"/>
      <c r="LWL271" s="7"/>
      <c r="LWM271" s="6"/>
      <c r="LWN271" s="7"/>
      <c r="LWO271" s="6"/>
      <c r="LWP271" s="7"/>
      <c r="LWQ271" s="6"/>
      <c r="LWR271" s="7"/>
      <c r="LWS271" s="6"/>
      <c r="LWT271" s="7"/>
      <c r="LWU271" s="6"/>
      <c r="LWV271" s="7"/>
      <c r="LWW271" s="6"/>
      <c r="LWX271" s="7"/>
      <c r="LWY271" s="6"/>
      <c r="LWZ271" s="7"/>
      <c r="LXA271" s="6"/>
      <c r="LXB271" s="7"/>
      <c r="LXC271" s="6"/>
      <c r="LXD271" s="7"/>
      <c r="LXE271" s="6"/>
      <c r="LXF271" s="7"/>
      <c r="LXG271" s="6"/>
      <c r="LXH271" s="7"/>
      <c r="LXI271" s="6"/>
      <c r="LXJ271" s="7"/>
      <c r="LXK271" s="6"/>
      <c r="LXL271" s="7"/>
      <c r="LXM271" s="6"/>
      <c r="LXN271" s="7"/>
      <c r="LXO271" s="6"/>
      <c r="LXP271" s="7"/>
      <c r="LXQ271" s="6"/>
      <c r="LXR271" s="7"/>
      <c r="LXS271" s="6"/>
      <c r="LXT271" s="7"/>
      <c r="LXU271" s="6"/>
      <c r="LXV271" s="7"/>
      <c r="LXW271" s="6"/>
      <c r="LXX271" s="7"/>
      <c r="LXY271" s="6"/>
      <c r="LXZ271" s="7"/>
      <c r="LYA271" s="6"/>
      <c r="LYB271" s="7"/>
      <c r="LYC271" s="6"/>
      <c r="LYD271" s="7"/>
      <c r="LYE271" s="6"/>
      <c r="LYF271" s="7"/>
      <c r="LYG271" s="6"/>
      <c r="LYH271" s="7"/>
      <c r="LYI271" s="6"/>
      <c r="LYJ271" s="7"/>
      <c r="LYK271" s="6"/>
      <c r="LYL271" s="7"/>
      <c r="LYM271" s="6"/>
      <c r="LYN271" s="7"/>
      <c r="LYO271" s="6"/>
      <c r="LYP271" s="7"/>
      <c r="LYQ271" s="6"/>
      <c r="LYR271" s="7"/>
      <c r="LYS271" s="6"/>
      <c r="LYT271" s="7"/>
      <c r="LYU271" s="6"/>
      <c r="LYV271" s="7"/>
      <c r="LYW271" s="6"/>
      <c r="LYX271" s="7"/>
      <c r="LYY271" s="6"/>
      <c r="LYZ271" s="7"/>
      <c r="LZA271" s="6"/>
      <c r="LZB271" s="7"/>
      <c r="LZC271" s="6"/>
      <c r="LZD271" s="7"/>
      <c r="LZE271" s="6"/>
      <c r="LZF271" s="7"/>
      <c r="LZG271" s="6"/>
      <c r="LZH271" s="7"/>
      <c r="LZI271" s="6"/>
      <c r="LZJ271" s="7"/>
      <c r="LZK271" s="6"/>
      <c r="LZL271" s="7"/>
      <c r="LZM271" s="6"/>
      <c r="LZN271" s="7"/>
      <c r="LZO271" s="6"/>
      <c r="LZP271" s="7"/>
      <c r="LZQ271" s="6"/>
      <c r="LZR271" s="7"/>
      <c r="LZS271" s="6"/>
      <c r="LZT271" s="7"/>
      <c r="LZU271" s="6"/>
      <c r="LZV271" s="7"/>
      <c r="LZW271" s="6"/>
      <c r="LZX271" s="7"/>
      <c r="LZY271" s="6"/>
      <c r="LZZ271" s="7"/>
      <c r="MAA271" s="6"/>
      <c r="MAB271" s="7"/>
      <c r="MAC271" s="6"/>
      <c r="MAD271" s="7"/>
      <c r="MAE271" s="6"/>
      <c r="MAF271" s="7"/>
      <c r="MAG271" s="6"/>
      <c r="MAH271" s="7"/>
      <c r="MAI271" s="6"/>
      <c r="MAJ271" s="7"/>
      <c r="MAK271" s="6"/>
      <c r="MAL271" s="7"/>
      <c r="MAM271" s="6"/>
      <c r="MAN271" s="7"/>
      <c r="MAO271" s="6"/>
      <c r="MAP271" s="7"/>
      <c r="MAQ271" s="6"/>
      <c r="MAR271" s="7"/>
      <c r="MAS271" s="6"/>
      <c r="MAT271" s="7"/>
      <c r="MAU271" s="6"/>
      <c r="MAV271" s="7"/>
      <c r="MAW271" s="6"/>
      <c r="MAX271" s="7"/>
      <c r="MAY271" s="6"/>
      <c r="MAZ271" s="7"/>
      <c r="MBA271" s="6"/>
      <c r="MBB271" s="7"/>
      <c r="MBC271" s="6"/>
      <c r="MBD271" s="7"/>
      <c r="MBE271" s="6"/>
      <c r="MBF271" s="7"/>
      <c r="MBG271" s="6"/>
      <c r="MBH271" s="7"/>
      <c r="MBI271" s="6"/>
      <c r="MBJ271" s="7"/>
      <c r="MBK271" s="6"/>
      <c r="MBL271" s="7"/>
      <c r="MBM271" s="6"/>
      <c r="MBN271" s="7"/>
      <c r="MBO271" s="6"/>
      <c r="MBP271" s="7"/>
      <c r="MBQ271" s="6"/>
      <c r="MBR271" s="7"/>
      <c r="MBS271" s="6"/>
      <c r="MBT271" s="7"/>
      <c r="MBU271" s="6"/>
      <c r="MBV271" s="7"/>
      <c r="MBW271" s="6"/>
      <c r="MBX271" s="7"/>
      <c r="MBY271" s="6"/>
      <c r="MBZ271" s="7"/>
      <c r="MCA271" s="6"/>
      <c r="MCB271" s="7"/>
      <c r="MCC271" s="6"/>
      <c r="MCD271" s="7"/>
      <c r="MCE271" s="6"/>
      <c r="MCF271" s="7"/>
      <c r="MCG271" s="6"/>
      <c r="MCH271" s="7"/>
      <c r="MCI271" s="6"/>
      <c r="MCJ271" s="7"/>
      <c r="MCK271" s="6"/>
      <c r="MCL271" s="7"/>
      <c r="MCM271" s="6"/>
      <c r="MCN271" s="7"/>
      <c r="MCO271" s="6"/>
      <c r="MCP271" s="7"/>
      <c r="MCQ271" s="6"/>
      <c r="MCR271" s="7"/>
      <c r="MCS271" s="6"/>
      <c r="MCT271" s="7"/>
      <c r="MCU271" s="6"/>
      <c r="MCV271" s="7"/>
      <c r="MCW271" s="6"/>
      <c r="MCX271" s="7"/>
      <c r="MCY271" s="6"/>
      <c r="MCZ271" s="7"/>
      <c r="MDA271" s="6"/>
      <c r="MDB271" s="7"/>
      <c r="MDC271" s="6"/>
      <c r="MDD271" s="7"/>
      <c r="MDE271" s="6"/>
      <c r="MDF271" s="7"/>
      <c r="MDG271" s="6"/>
      <c r="MDH271" s="7"/>
      <c r="MDI271" s="6"/>
      <c r="MDJ271" s="7"/>
      <c r="MDK271" s="6"/>
      <c r="MDL271" s="7"/>
      <c r="MDM271" s="6"/>
      <c r="MDN271" s="7"/>
      <c r="MDO271" s="6"/>
      <c r="MDP271" s="7"/>
      <c r="MDQ271" s="6"/>
      <c r="MDR271" s="7"/>
      <c r="MDS271" s="6"/>
      <c r="MDT271" s="7"/>
      <c r="MDU271" s="6"/>
      <c r="MDV271" s="7"/>
      <c r="MDW271" s="6"/>
      <c r="MDX271" s="7"/>
      <c r="MDY271" s="6"/>
      <c r="MDZ271" s="7"/>
      <c r="MEA271" s="6"/>
      <c r="MEB271" s="7"/>
      <c r="MEC271" s="6"/>
      <c r="MED271" s="7"/>
      <c r="MEE271" s="6"/>
      <c r="MEF271" s="7"/>
      <c r="MEG271" s="6"/>
      <c r="MEH271" s="7"/>
      <c r="MEI271" s="6"/>
      <c r="MEJ271" s="7"/>
      <c r="MEK271" s="6"/>
      <c r="MEL271" s="7"/>
      <c r="MEM271" s="6"/>
      <c r="MEN271" s="7"/>
      <c r="MEO271" s="6"/>
      <c r="MEP271" s="7"/>
      <c r="MEQ271" s="6"/>
      <c r="MER271" s="7"/>
      <c r="MES271" s="6"/>
      <c r="MET271" s="7"/>
      <c r="MEU271" s="6"/>
      <c r="MEV271" s="7"/>
      <c r="MEW271" s="6"/>
      <c r="MEX271" s="7"/>
      <c r="MEY271" s="6"/>
      <c r="MEZ271" s="7"/>
      <c r="MFA271" s="6"/>
      <c r="MFB271" s="7"/>
      <c r="MFC271" s="6"/>
      <c r="MFD271" s="7"/>
      <c r="MFE271" s="6"/>
      <c r="MFF271" s="7"/>
      <c r="MFG271" s="6"/>
      <c r="MFH271" s="7"/>
      <c r="MFI271" s="6"/>
      <c r="MFJ271" s="7"/>
      <c r="MFK271" s="6"/>
      <c r="MFL271" s="7"/>
      <c r="MFM271" s="6"/>
      <c r="MFN271" s="7"/>
      <c r="MFO271" s="6"/>
      <c r="MFP271" s="7"/>
      <c r="MFQ271" s="6"/>
      <c r="MFR271" s="7"/>
      <c r="MFS271" s="6"/>
      <c r="MFT271" s="7"/>
      <c r="MFU271" s="6"/>
      <c r="MFV271" s="7"/>
      <c r="MFW271" s="6"/>
      <c r="MFX271" s="7"/>
      <c r="MFY271" s="6"/>
      <c r="MFZ271" s="7"/>
      <c r="MGA271" s="6"/>
      <c r="MGB271" s="7"/>
      <c r="MGC271" s="6"/>
      <c r="MGD271" s="7"/>
      <c r="MGE271" s="6"/>
      <c r="MGF271" s="7"/>
      <c r="MGG271" s="6"/>
      <c r="MGH271" s="7"/>
      <c r="MGI271" s="6"/>
      <c r="MGJ271" s="7"/>
      <c r="MGK271" s="6"/>
      <c r="MGL271" s="7"/>
      <c r="MGM271" s="6"/>
      <c r="MGN271" s="7"/>
      <c r="MGO271" s="6"/>
      <c r="MGP271" s="7"/>
      <c r="MGQ271" s="6"/>
      <c r="MGR271" s="7"/>
      <c r="MGS271" s="6"/>
      <c r="MGT271" s="7"/>
      <c r="MGU271" s="6"/>
      <c r="MGV271" s="7"/>
      <c r="MGW271" s="6"/>
      <c r="MGX271" s="7"/>
      <c r="MGY271" s="6"/>
      <c r="MGZ271" s="7"/>
      <c r="MHA271" s="6"/>
      <c r="MHB271" s="7"/>
      <c r="MHC271" s="6"/>
      <c r="MHD271" s="7"/>
      <c r="MHE271" s="6"/>
      <c r="MHF271" s="7"/>
      <c r="MHG271" s="6"/>
      <c r="MHH271" s="7"/>
      <c r="MHI271" s="6"/>
      <c r="MHJ271" s="7"/>
      <c r="MHK271" s="6"/>
      <c r="MHL271" s="7"/>
      <c r="MHM271" s="6"/>
      <c r="MHN271" s="7"/>
      <c r="MHO271" s="6"/>
      <c r="MHP271" s="7"/>
      <c r="MHQ271" s="6"/>
      <c r="MHR271" s="7"/>
      <c r="MHS271" s="6"/>
      <c r="MHT271" s="7"/>
      <c r="MHU271" s="6"/>
      <c r="MHV271" s="7"/>
      <c r="MHW271" s="6"/>
      <c r="MHX271" s="7"/>
      <c r="MHY271" s="6"/>
      <c r="MHZ271" s="7"/>
      <c r="MIA271" s="6"/>
      <c r="MIB271" s="7"/>
      <c r="MIC271" s="6"/>
      <c r="MID271" s="7"/>
      <c r="MIE271" s="6"/>
      <c r="MIF271" s="7"/>
      <c r="MIG271" s="6"/>
      <c r="MIH271" s="7"/>
      <c r="MII271" s="6"/>
      <c r="MIJ271" s="7"/>
      <c r="MIK271" s="6"/>
      <c r="MIL271" s="7"/>
      <c r="MIM271" s="6"/>
      <c r="MIN271" s="7"/>
      <c r="MIO271" s="6"/>
      <c r="MIP271" s="7"/>
      <c r="MIQ271" s="6"/>
      <c r="MIR271" s="7"/>
      <c r="MIS271" s="6"/>
      <c r="MIT271" s="7"/>
      <c r="MIU271" s="6"/>
      <c r="MIV271" s="7"/>
      <c r="MIW271" s="6"/>
      <c r="MIX271" s="7"/>
      <c r="MIY271" s="6"/>
      <c r="MIZ271" s="7"/>
      <c r="MJA271" s="6"/>
      <c r="MJB271" s="7"/>
      <c r="MJC271" s="6"/>
      <c r="MJD271" s="7"/>
      <c r="MJE271" s="6"/>
      <c r="MJF271" s="7"/>
      <c r="MJG271" s="6"/>
      <c r="MJH271" s="7"/>
      <c r="MJI271" s="6"/>
      <c r="MJJ271" s="7"/>
      <c r="MJK271" s="6"/>
      <c r="MJL271" s="7"/>
      <c r="MJM271" s="6"/>
      <c r="MJN271" s="7"/>
      <c r="MJO271" s="6"/>
      <c r="MJP271" s="7"/>
      <c r="MJQ271" s="6"/>
      <c r="MJR271" s="7"/>
      <c r="MJS271" s="6"/>
      <c r="MJT271" s="7"/>
      <c r="MJU271" s="6"/>
      <c r="MJV271" s="7"/>
      <c r="MJW271" s="6"/>
      <c r="MJX271" s="7"/>
      <c r="MJY271" s="6"/>
      <c r="MJZ271" s="7"/>
      <c r="MKA271" s="6"/>
      <c r="MKB271" s="7"/>
      <c r="MKC271" s="6"/>
      <c r="MKD271" s="7"/>
      <c r="MKE271" s="6"/>
      <c r="MKF271" s="7"/>
      <c r="MKG271" s="6"/>
      <c r="MKH271" s="7"/>
      <c r="MKI271" s="6"/>
      <c r="MKJ271" s="7"/>
      <c r="MKK271" s="6"/>
      <c r="MKL271" s="7"/>
      <c r="MKM271" s="6"/>
      <c r="MKN271" s="7"/>
      <c r="MKO271" s="6"/>
      <c r="MKP271" s="7"/>
      <c r="MKQ271" s="6"/>
      <c r="MKR271" s="7"/>
      <c r="MKS271" s="6"/>
      <c r="MKT271" s="7"/>
      <c r="MKU271" s="6"/>
      <c r="MKV271" s="7"/>
      <c r="MKW271" s="6"/>
      <c r="MKX271" s="7"/>
      <c r="MKY271" s="6"/>
      <c r="MKZ271" s="7"/>
      <c r="MLA271" s="6"/>
      <c r="MLB271" s="7"/>
      <c r="MLC271" s="6"/>
      <c r="MLD271" s="7"/>
      <c r="MLE271" s="6"/>
      <c r="MLF271" s="7"/>
      <c r="MLG271" s="6"/>
      <c r="MLH271" s="7"/>
      <c r="MLI271" s="6"/>
      <c r="MLJ271" s="7"/>
      <c r="MLK271" s="6"/>
      <c r="MLL271" s="7"/>
      <c r="MLM271" s="6"/>
      <c r="MLN271" s="7"/>
      <c r="MLO271" s="6"/>
      <c r="MLP271" s="7"/>
      <c r="MLQ271" s="6"/>
      <c r="MLR271" s="7"/>
      <c r="MLS271" s="6"/>
      <c r="MLT271" s="7"/>
      <c r="MLU271" s="6"/>
      <c r="MLV271" s="7"/>
      <c r="MLW271" s="6"/>
      <c r="MLX271" s="7"/>
      <c r="MLY271" s="6"/>
      <c r="MLZ271" s="7"/>
      <c r="MMA271" s="6"/>
      <c r="MMB271" s="7"/>
      <c r="MMC271" s="6"/>
      <c r="MMD271" s="7"/>
      <c r="MME271" s="6"/>
      <c r="MMF271" s="7"/>
      <c r="MMG271" s="6"/>
      <c r="MMH271" s="7"/>
      <c r="MMI271" s="6"/>
      <c r="MMJ271" s="7"/>
      <c r="MMK271" s="6"/>
      <c r="MML271" s="7"/>
      <c r="MMM271" s="6"/>
      <c r="MMN271" s="7"/>
      <c r="MMO271" s="6"/>
      <c r="MMP271" s="7"/>
      <c r="MMQ271" s="6"/>
      <c r="MMR271" s="7"/>
      <c r="MMS271" s="6"/>
      <c r="MMT271" s="7"/>
      <c r="MMU271" s="6"/>
      <c r="MMV271" s="7"/>
      <c r="MMW271" s="6"/>
      <c r="MMX271" s="7"/>
      <c r="MMY271" s="6"/>
      <c r="MMZ271" s="7"/>
      <c r="MNA271" s="6"/>
      <c r="MNB271" s="7"/>
      <c r="MNC271" s="6"/>
      <c r="MND271" s="7"/>
      <c r="MNE271" s="6"/>
      <c r="MNF271" s="7"/>
      <c r="MNG271" s="6"/>
      <c r="MNH271" s="7"/>
      <c r="MNI271" s="6"/>
      <c r="MNJ271" s="7"/>
      <c r="MNK271" s="6"/>
      <c r="MNL271" s="7"/>
      <c r="MNM271" s="6"/>
      <c r="MNN271" s="7"/>
      <c r="MNO271" s="6"/>
      <c r="MNP271" s="7"/>
      <c r="MNQ271" s="6"/>
      <c r="MNR271" s="7"/>
      <c r="MNS271" s="6"/>
      <c r="MNT271" s="7"/>
      <c r="MNU271" s="6"/>
      <c r="MNV271" s="7"/>
      <c r="MNW271" s="6"/>
      <c r="MNX271" s="7"/>
      <c r="MNY271" s="6"/>
      <c r="MNZ271" s="7"/>
      <c r="MOA271" s="6"/>
      <c r="MOB271" s="7"/>
      <c r="MOC271" s="6"/>
      <c r="MOD271" s="7"/>
      <c r="MOE271" s="6"/>
      <c r="MOF271" s="7"/>
      <c r="MOG271" s="6"/>
      <c r="MOH271" s="7"/>
      <c r="MOI271" s="6"/>
      <c r="MOJ271" s="7"/>
      <c r="MOK271" s="6"/>
      <c r="MOL271" s="7"/>
      <c r="MOM271" s="6"/>
      <c r="MON271" s="7"/>
      <c r="MOO271" s="6"/>
      <c r="MOP271" s="7"/>
      <c r="MOQ271" s="6"/>
      <c r="MOR271" s="7"/>
      <c r="MOS271" s="6"/>
      <c r="MOT271" s="7"/>
      <c r="MOU271" s="6"/>
      <c r="MOV271" s="7"/>
      <c r="MOW271" s="6"/>
      <c r="MOX271" s="7"/>
      <c r="MOY271" s="6"/>
      <c r="MOZ271" s="7"/>
      <c r="MPA271" s="6"/>
      <c r="MPB271" s="7"/>
      <c r="MPC271" s="6"/>
      <c r="MPD271" s="7"/>
      <c r="MPE271" s="6"/>
      <c r="MPF271" s="7"/>
      <c r="MPG271" s="6"/>
      <c r="MPH271" s="7"/>
      <c r="MPI271" s="6"/>
      <c r="MPJ271" s="7"/>
      <c r="MPK271" s="6"/>
      <c r="MPL271" s="7"/>
      <c r="MPM271" s="6"/>
      <c r="MPN271" s="7"/>
      <c r="MPO271" s="6"/>
      <c r="MPP271" s="7"/>
      <c r="MPQ271" s="6"/>
      <c r="MPR271" s="7"/>
      <c r="MPS271" s="6"/>
      <c r="MPT271" s="7"/>
      <c r="MPU271" s="6"/>
      <c r="MPV271" s="7"/>
      <c r="MPW271" s="6"/>
      <c r="MPX271" s="7"/>
      <c r="MPY271" s="6"/>
      <c r="MPZ271" s="7"/>
      <c r="MQA271" s="6"/>
      <c r="MQB271" s="7"/>
      <c r="MQC271" s="6"/>
      <c r="MQD271" s="7"/>
      <c r="MQE271" s="6"/>
      <c r="MQF271" s="7"/>
      <c r="MQG271" s="6"/>
      <c r="MQH271" s="7"/>
      <c r="MQI271" s="6"/>
      <c r="MQJ271" s="7"/>
      <c r="MQK271" s="6"/>
      <c r="MQL271" s="7"/>
      <c r="MQM271" s="6"/>
      <c r="MQN271" s="7"/>
      <c r="MQO271" s="6"/>
      <c r="MQP271" s="7"/>
      <c r="MQQ271" s="6"/>
      <c r="MQR271" s="7"/>
      <c r="MQS271" s="6"/>
      <c r="MQT271" s="7"/>
      <c r="MQU271" s="6"/>
      <c r="MQV271" s="7"/>
      <c r="MQW271" s="6"/>
      <c r="MQX271" s="7"/>
      <c r="MQY271" s="6"/>
      <c r="MQZ271" s="7"/>
      <c r="MRA271" s="6"/>
      <c r="MRB271" s="7"/>
      <c r="MRC271" s="6"/>
      <c r="MRD271" s="7"/>
      <c r="MRE271" s="6"/>
      <c r="MRF271" s="7"/>
      <c r="MRG271" s="6"/>
      <c r="MRH271" s="7"/>
      <c r="MRI271" s="6"/>
      <c r="MRJ271" s="7"/>
      <c r="MRK271" s="6"/>
      <c r="MRL271" s="7"/>
      <c r="MRM271" s="6"/>
      <c r="MRN271" s="7"/>
      <c r="MRO271" s="6"/>
      <c r="MRP271" s="7"/>
      <c r="MRQ271" s="6"/>
      <c r="MRR271" s="7"/>
      <c r="MRS271" s="6"/>
      <c r="MRT271" s="7"/>
      <c r="MRU271" s="6"/>
      <c r="MRV271" s="7"/>
      <c r="MRW271" s="6"/>
      <c r="MRX271" s="7"/>
      <c r="MRY271" s="6"/>
      <c r="MRZ271" s="7"/>
      <c r="MSA271" s="6"/>
      <c r="MSB271" s="7"/>
      <c r="MSC271" s="6"/>
      <c r="MSD271" s="7"/>
      <c r="MSE271" s="6"/>
      <c r="MSF271" s="7"/>
      <c r="MSG271" s="6"/>
      <c r="MSH271" s="7"/>
      <c r="MSI271" s="6"/>
      <c r="MSJ271" s="7"/>
      <c r="MSK271" s="6"/>
      <c r="MSL271" s="7"/>
      <c r="MSM271" s="6"/>
      <c r="MSN271" s="7"/>
      <c r="MSO271" s="6"/>
      <c r="MSP271" s="7"/>
      <c r="MSQ271" s="6"/>
      <c r="MSR271" s="7"/>
      <c r="MSS271" s="6"/>
      <c r="MST271" s="7"/>
      <c r="MSU271" s="6"/>
      <c r="MSV271" s="7"/>
      <c r="MSW271" s="6"/>
      <c r="MSX271" s="7"/>
      <c r="MSY271" s="6"/>
      <c r="MSZ271" s="7"/>
      <c r="MTA271" s="6"/>
      <c r="MTB271" s="7"/>
      <c r="MTC271" s="6"/>
      <c r="MTD271" s="7"/>
      <c r="MTE271" s="6"/>
      <c r="MTF271" s="7"/>
      <c r="MTG271" s="6"/>
      <c r="MTH271" s="7"/>
      <c r="MTI271" s="6"/>
      <c r="MTJ271" s="7"/>
      <c r="MTK271" s="6"/>
      <c r="MTL271" s="7"/>
      <c r="MTM271" s="6"/>
      <c r="MTN271" s="7"/>
      <c r="MTO271" s="6"/>
      <c r="MTP271" s="7"/>
      <c r="MTQ271" s="6"/>
      <c r="MTR271" s="7"/>
      <c r="MTS271" s="6"/>
      <c r="MTT271" s="7"/>
      <c r="MTU271" s="6"/>
      <c r="MTV271" s="7"/>
      <c r="MTW271" s="6"/>
      <c r="MTX271" s="7"/>
      <c r="MTY271" s="6"/>
      <c r="MTZ271" s="7"/>
      <c r="MUA271" s="6"/>
      <c r="MUB271" s="7"/>
      <c r="MUC271" s="6"/>
      <c r="MUD271" s="7"/>
      <c r="MUE271" s="6"/>
      <c r="MUF271" s="7"/>
      <c r="MUG271" s="6"/>
      <c r="MUH271" s="7"/>
      <c r="MUI271" s="6"/>
      <c r="MUJ271" s="7"/>
      <c r="MUK271" s="6"/>
      <c r="MUL271" s="7"/>
      <c r="MUM271" s="6"/>
      <c r="MUN271" s="7"/>
      <c r="MUO271" s="6"/>
      <c r="MUP271" s="7"/>
      <c r="MUQ271" s="6"/>
      <c r="MUR271" s="7"/>
      <c r="MUS271" s="6"/>
      <c r="MUT271" s="7"/>
      <c r="MUU271" s="6"/>
      <c r="MUV271" s="7"/>
      <c r="MUW271" s="6"/>
      <c r="MUX271" s="7"/>
      <c r="MUY271" s="6"/>
      <c r="MUZ271" s="7"/>
      <c r="MVA271" s="6"/>
      <c r="MVB271" s="7"/>
      <c r="MVC271" s="6"/>
      <c r="MVD271" s="7"/>
      <c r="MVE271" s="6"/>
      <c r="MVF271" s="7"/>
      <c r="MVG271" s="6"/>
      <c r="MVH271" s="7"/>
      <c r="MVI271" s="6"/>
      <c r="MVJ271" s="7"/>
      <c r="MVK271" s="6"/>
      <c r="MVL271" s="7"/>
      <c r="MVM271" s="6"/>
      <c r="MVN271" s="7"/>
      <c r="MVO271" s="6"/>
      <c r="MVP271" s="7"/>
      <c r="MVQ271" s="6"/>
      <c r="MVR271" s="7"/>
      <c r="MVS271" s="6"/>
      <c r="MVT271" s="7"/>
      <c r="MVU271" s="6"/>
      <c r="MVV271" s="7"/>
      <c r="MVW271" s="6"/>
      <c r="MVX271" s="7"/>
      <c r="MVY271" s="6"/>
      <c r="MVZ271" s="7"/>
      <c r="MWA271" s="6"/>
      <c r="MWB271" s="7"/>
      <c r="MWC271" s="6"/>
      <c r="MWD271" s="7"/>
      <c r="MWE271" s="6"/>
      <c r="MWF271" s="7"/>
      <c r="MWG271" s="6"/>
      <c r="MWH271" s="7"/>
      <c r="MWI271" s="6"/>
      <c r="MWJ271" s="7"/>
      <c r="MWK271" s="6"/>
      <c r="MWL271" s="7"/>
      <c r="MWM271" s="6"/>
      <c r="MWN271" s="7"/>
      <c r="MWO271" s="6"/>
      <c r="MWP271" s="7"/>
      <c r="MWQ271" s="6"/>
      <c r="MWR271" s="7"/>
      <c r="MWS271" s="6"/>
      <c r="MWT271" s="7"/>
      <c r="MWU271" s="6"/>
      <c r="MWV271" s="7"/>
      <c r="MWW271" s="6"/>
      <c r="MWX271" s="7"/>
      <c r="MWY271" s="6"/>
      <c r="MWZ271" s="7"/>
      <c r="MXA271" s="6"/>
      <c r="MXB271" s="7"/>
      <c r="MXC271" s="6"/>
      <c r="MXD271" s="7"/>
      <c r="MXE271" s="6"/>
      <c r="MXF271" s="7"/>
      <c r="MXG271" s="6"/>
      <c r="MXH271" s="7"/>
      <c r="MXI271" s="6"/>
      <c r="MXJ271" s="7"/>
      <c r="MXK271" s="6"/>
      <c r="MXL271" s="7"/>
      <c r="MXM271" s="6"/>
      <c r="MXN271" s="7"/>
      <c r="MXO271" s="6"/>
      <c r="MXP271" s="7"/>
      <c r="MXQ271" s="6"/>
      <c r="MXR271" s="7"/>
      <c r="MXS271" s="6"/>
      <c r="MXT271" s="7"/>
      <c r="MXU271" s="6"/>
      <c r="MXV271" s="7"/>
      <c r="MXW271" s="6"/>
      <c r="MXX271" s="7"/>
      <c r="MXY271" s="6"/>
      <c r="MXZ271" s="7"/>
      <c r="MYA271" s="6"/>
      <c r="MYB271" s="7"/>
      <c r="MYC271" s="6"/>
      <c r="MYD271" s="7"/>
      <c r="MYE271" s="6"/>
      <c r="MYF271" s="7"/>
      <c r="MYG271" s="6"/>
      <c r="MYH271" s="7"/>
      <c r="MYI271" s="6"/>
      <c r="MYJ271" s="7"/>
      <c r="MYK271" s="6"/>
      <c r="MYL271" s="7"/>
      <c r="MYM271" s="6"/>
      <c r="MYN271" s="7"/>
      <c r="MYO271" s="6"/>
      <c r="MYP271" s="7"/>
      <c r="MYQ271" s="6"/>
      <c r="MYR271" s="7"/>
      <c r="MYS271" s="6"/>
      <c r="MYT271" s="7"/>
      <c r="MYU271" s="6"/>
      <c r="MYV271" s="7"/>
      <c r="MYW271" s="6"/>
      <c r="MYX271" s="7"/>
      <c r="MYY271" s="6"/>
      <c r="MYZ271" s="7"/>
      <c r="MZA271" s="6"/>
      <c r="MZB271" s="7"/>
      <c r="MZC271" s="6"/>
      <c r="MZD271" s="7"/>
      <c r="MZE271" s="6"/>
      <c r="MZF271" s="7"/>
      <c r="MZG271" s="6"/>
      <c r="MZH271" s="7"/>
      <c r="MZI271" s="6"/>
      <c r="MZJ271" s="7"/>
      <c r="MZK271" s="6"/>
      <c r="MZL271" s="7"/>
      <c r="MZM271" s="6"/>
      <c r="MZN271" s="7"/>
      <c r="MZO271" s="6"/>
      <c r="MZP271" s="7"/>
      <c r="MZQ271" s="6"/>
      <c r="MZR271" s="7"/>
      <c r="MZS271" s="6"/>
      <c r="MZT271" s="7"/>
      <c r="MZU271" s="6"/>
      <c r="MZV271" s="7"/>
      <c r="MZW271" s="6"/>
      <c r="MZX271" s="7"/>
      <c r="MZY271" s="6"/>
      <c r="MZZ271" s="7"/>
      <c r="NAA271" s="6"/>
      <c r="NAB271" s="7"/>
      <c r="NAC271" s="6"/>
      <c r="NAD271" s="7"/>
      <c r="NAE271" s="6"/>
      <c r="NAF271" s="7"/>
      <c r="NAG271" s="6"/>
      <c r="NAH271" s="7"/>
      <c r="NAI271" s="6"/>
      <c r="NAJ271" s="7"/>
      <c r="NAK271" s="6"/>
      <c r="NAL271" s="7"/>
      <c r="NAM271" s="6"/>
      <c r="NAN271" s="7"/>
      <c r="NAO271" s="6"/>
      <c r="NAP271" s="7"/>
      <c r="NAQ271" s="6"/>
      <c r="NAR271" s="7"/>
      <c r="NAS271" s="6"/>
      <c r="NAT271" s="7"/>
      <c r="NAU271" s="6"/>
      <c r="NAV271" s="7"/>
      <c r="NAW271" s="6"/>
      <c r="NAX271" s="7"/>
      <c r="NAY271" s="6"/>
      <c r="NAZ271" s="7"/>
      <c r="NBA271" s="6"/>
      <c r="NBB271" s="7"/>
      <c r="NBC271" s="6"/>
      <c r="NBD271" s="7"/>
      <c r="NBE271" s="6"/>
      <c r="NBF271" s="7"/>
      <c r="NBG271" s="6"/>
      <c r="NBH271" s="7"/>
      <c r="NBI271" s="6"/>
      <c r="NBJ271" s="7"/>
      <c r="NBK271" s="6"/>
      <c r="NBL271" s="7"/>
      <c r="NBM271" s="6"/>
      <c r="NBN271" s="7"/>
      <c r="NBO271" s="6"/>
      <c r="NBP271" s="7"/>
      <c r="NBQ271" s="6"/>
      <c r="NBR271" s="7"/>
      <c r="NBS271" s="6"/>
      <c r="NBT271" s="7"/>
      <c r="NBU271" s="6"/>
      <c r="NBV271" s="7"/>
      <c r="NBW271" s="6"/>
      <c r="NBX271" s="7"/>
      <c r="NBY271" s="6"/>
      <c r="NBZ271" s="7"/>
      <c r="NCA271" s="6"/>
      <c r="NCB271" s="7"/>
      <c r="NCC271" s="6"/>
      <c r="NCD271" s="7"/>
      <c r="NCE271" s="6"/>
      <c r="NCF271" s="7"/>
      <c r="NCG271" s="6"/>
      <c r="NCH271" s="7"/>
      <c r="NCI271" s="6"/>
      <c r="NCJ271" s="7"/>
      <c r="NCK271" s="6"/>
      <c r="NCL271" s="7"/>
      <c r="NCM271" s="6"/>
      <c r="NCN271" s="7"/>
      <c r="NCO271" s="6"/>
      <c r="NCP271" s="7"/>
      <c r="NCQ271" s="6"/>
      <c r="NCR271" s="7"/>
      <c r="NCS271" s="6"/>
      <c r="NCT271" s="7"/>
      <c r="NCU271" s="6"/>
      <c r="NCV271" s="7"/>
      <c r="NCW271" s="6"/>
      <c r="NCX271" s="7"/>
      <c r="NCY271" s="6"/>
      <c r="NCZ271" s="7"/>
      <c r="NDA271" s="6"/>
      <c r="NDB271" s="7"/>
      <c r="NDC271" s="6"/>
      <c r="NDD271" s="7"/>
      <c r="NDE271" s="6"/>
      <c r="NDF271" s="7"/>
      <c r="NDG271" s="6"/>
      <c r="NDH271" s="7"/>
      <c r="NDI271" s="6"/>
      <c r="NDJ271" s="7"/>
      <c r="NDK271" s="6"/>
      <c r="NDL271" s="7"/>
      <c r="NDM271" s="6"/>
      <c r="NDN271" s="7"/>
      <c r="NDO271" s="6"/>
      <c r="NDP271" s="7"/>
      <c r="NDQ271" s="6"/>
      <c r="NDR271" s="7"/>
      <c r="NDS271" s="6"/>
      <c r="NDT271" s="7"/>
      <c r="NDU271" s="6"/>
      <c r="NDV271" s="7"/>
      <c r="NDW271" s="6"/>
      <c r="NDX271" s="7"/>
      <c r="NDY271" s="6"/>
      <c r="NDZ271" s="7"/>
      <c r="NEA271" s="6"/>
      <c r="NEB271" s="7"/>
      <c r="NEC271" s="6"/>
      <c r="NED271" s="7"/>
      <c r="NEE271" s="6"/>
      <c r="NEF271" s="7"/>
      <c r="NEG271" s="6"/>
      <c r="NEH271" s="7"/>
      <c r="NEI271" s="6"/>
      <c r="NEJ271" s="7"/>
      <c r="NEK271" s="6"/>
      <c r="NEL271" s="7"/>
      <c r="NEM271" s="6"/>
      <c r="NEN271" s="7"/>
      <c r="NEO271" s="6"/>
      <c r="NEP271" s="7"/>
      <c r="NEQ271" s="6"/>
      <c r="NER271" s="7"/>
      <c r="NES271" s="6"/>
      <c r="NET271" s="7"/>
      <c r="NEU271" s="6"/>
      <c r="NEV271" s="7"/>
      <c r="NEW271" s="6"/>
      <c r="NEX271" s="7"/>
      <c r="NEY271" s="6"/>
      <c r="NEZ271" s="7"/>
      <c r="NFA271" s="6"/>
      <c r="NFB271" s="7"/>
      <c r="NFC271" s="6"/>
      <c r="NFD271" s="7"/>
      <c r="NFE271" s="6"/>
      <c r="NFF271" s="7"/>
      <c r="NFG271" s="6"/>
      <c r="NFH271" s="7"/>
      <c r="NFI271" s="6"/>
      <c r="NFJ271" s="7"/>
      <c r="NFK271" s="6"/>
      <c r="NFL271" s="7"/>
      <c r="NFM271" s="6"/>
      <c r="NFN271" s="7"/>
      <c r="NFO271" s="6"/>
      <c r="NFP271" s="7"/>
      <c r="NFQ271" s="6"/>
      <c r="NFR271" s="7"/>
      <c r="NFS271" s="6"/>
      <c r="NFT271" s="7"/>
      <c r="NFU271" s="6"/>
      <c r="NFV271" s="7"/>
      <c r="NFW271" s="6"/>
      <c r="NFX271" s="7"/>
      <c r="NFY271" s="6"/>
      <c r="NFZ271" s="7"/>
      <c r="NGA271" s="6"/>
      <c r="NGB271" s="7"/>
      <c r="NGC271" s="6"/>
      <c r="NGD271" s="7"/>
      <c r="NGE271" s="6"/>
      <c r="NGF271" s="7"/>
      <c r="NGG271" s="6"/>
      <c r="NGH271" s="7"/>
      <c r="NGI271" s="6"/>
      <c r="NGJ271" s="7"/>
      <c r="NGK271" s="6"/>
      <c r="NGL271" s="7"/>
      <c r="NGM271" s="6"/>
      <c r="NGN271" s="7"/>
      <c r="NGO271" s="6"/>
      <c r="NGP271" s="7"/>
      <c r="NGQ271" s="6"/>
      <c r="NGR271" s="7"/>
      <c r="NGS271" s="6"/>
      <c r="NGT271" s="7"/>
      <c r="NGU271" s="6"/>
      <c r="NGV271" s="7"/>
      <c r="NGW271" s="6"/>
      <c r="NGX271" s="7"/>
      <c r="NGY271" s="6"/>
      <c r="NGZ271" s="7"/>
      <c r="NHA271" s="6"/>
      <c r="NHB271" s="7"/>
      <c r="NHC271" s="6"/>
      <c r="NHD271" s="7"/>
      <c r="NHE271" s="6"/>
      <c r="NHF271" s="7"/>
      <c r="NHG271" s="6"/>
      <c r="NHH271" s="7"/>
      <c r="NHI271" s="6"/>
      <c r="NHJ271" s="7"/>
      <c r="NHK271" s="6"/>
      <c r="NHL271" s="7"/>
      <c r="NHM271" s="6"/>
      <c r="NHN271" s="7"/>
      <c r="NHO271" s="6"/>
      <c r="NHP271" s="7"/>
      <c r="NHQ271" s="6"/>
      <c r="NHR271" s="7"/>
      <c r="NHS271" s="6"/>
      <c r="NHT271" s="7"/>
      <c r="NHU271" s="6"/>
      <c r="NHV271" s="7"/>
      <c r="NHW271" s="6"/>
      <c r="NHX271" s="7"/>
      <c r="NHY271" s="6"/>
      <c r="NHZ271" s="7"/>
      <c r="NIA271" s="6"/>
      <c r="NIB271" s="7"/>
      <c r="NIC271" s="6"/>
      <c r="NID271" s="7"/>
      <c r="NIE271" s="6"/>
      <c r="NIF271" s="7"/>
      <c r="NIG271" s="6"/>
      <c r="NIH271" s="7"/>
      <c r="NII271" s="6"/>
      <c r="NIJ271" s="7"/>
      <c r="NIK271" s="6"/>
      <c r="NIL271" s="7"/>
      <c r="NIM271" s="6"/>
      <c r="NIN271" s="7"/>
      <c r="NIO271" s="6"/>
      <c r="NIP271" s="7"/>
      <c r="NIQ271" s="6"/>
      <c r="NIR271" s="7"/>
      <c r="NIS271" s="6"/>
      <c r="NIT271" s="7"/>
      <c r="NIU271" s="6"/>
      <c r="NIV271" s="7"/>
      <c r="NIW271" s="6"/>
      <c r="NIX271" s="7"/>
      <c r="NIY271" s="6"/>
      <c r="NIZ271" s="7"/>
      <c r="NJA271" s="6"/>
      <c r="NJB271" s="7"/>
      <c r="NJC271" s="6"/>
      <c r="NJD271" s="7"/>
      <c r="NJE271" s="6"/>
      <c r="NJF271" s="7"/>
      <c r="NJG271" s="6"/>
      <c r="NJH271" s="7"/>
      <c r="NJI271" s="6"/>
      <c r="NJJ271" s="7"/>
      <c r="NJK271" s="6"/>
      <c r="NJL271" s="7"/>
      <c r="NJM271" s="6"/>
      <c r="NJN271" s="7"/>
      <c r="NJO271" s="6"/>
      <c r="NJP271" s="7"/>
      <c r="NJQ271" s="6"/>
      <c r="NJR271" s="7"/>
      <c r="NJS271" s="6"/>
      <c r="NJT271" s="7"/>
      <c r="NJU271" s="6"/>
      <c r="NJV271" s="7"/>
      <c r="NJW271" s="6"/>
      <c r="NJX271" s="7"/>
      <c r="NJY271" s="6"/>
      <c r="NJZ271" s="7"/>
      <c r="NKA271" s="6"/>
      <c r="NKB271" s="7"/>
      <c r="NKC271" s="6"/>
      <c r="NKD271" s="7"/>
      <c r="NKE271" s="6"/>
      <c r="NKF271" s="7"/>
      <c r="NKG271" s="6"/>
      <c r="NKH271" s="7"/>
      <c r="NKI271" s="6"/>
      <c r="NKJ271" s="7"/>
      <c r="NKK271" s="6"/>
      <c r="NKL271" s="7"/>
      <c r="NKM271" s="6"/>
      <c r="NKN271" s="7"/>
      <c r="NKO271" s="6"/>
      <c r="NKP271" s="7"/>
      <c r="NKQ271" s="6"/>
      <c r="NKR271" s="7"/>
      <c r="NKS271" s="6"/>
      <c r="NKT271" s="7"/>
      <c r="NKU271" s="6"/>
      <c r="NKV271" s="7"/>
      <c r="NKW271" s="6"/>
      <c r="NKX271" s="7"/>
      <c r="NKY271" s="6"/>
      <c r="NKZ271" s="7"/>
      <c r="NLA271" s="6"/>
      <c r="NLB271" s="7"/>
      <c r="NLC271" s="6"/>
      <c r="NLD271" s="7"/>
      <c r="NLE271" s="6"/>
      <c r="NLF271" s="7"/>
      <c r="NLG271" s="6"/>
      <c r="NLH271" s="7"/>
      <c r="NLI271" s="6"/>
      <c r="NLJ271" s="7"/>
      <c r="NLK271" s="6"/>
      <c r="NLL271" s="7"/>
      <c r="NLM271" s="6"/>
      <c r="NLN271" s="7"/>
      <c r="NLO271" s="6"/>
      <c r="NLP271" s="7"/>
      <c r="NLQ271" s="6"/>
      <c r="NLR271" s="7"/>
      <c r="NLS271" s="6"/>
      <c r="NLT271" s="7"/>
      <c r="NLU271" s="6"/>
      <c r="NLV271" s="7"/>
      <c r="NLW271" s="6"/>
      <c r="NLX271" s="7"/>
      <c r="NLY271" s="6"/>
      <c r="NLZ271" s="7"/>
      <c r="NMA271" s="6"/>
      <c r="NMB271" s="7"/>
      <c r="NMC271" s="6"/>
      <c r="NMD271" s="7"/>
      <c r="NME271" s="6"/>
      <c r="NMF271" s="7"/>
      <c r="NMG271" s="6"/>
      <c r="NMH271" s="7"/>
      <c r="NMI271" s="6"/>
      <c r="NMJ271" s="7"/>
      <c r="NMK271" s="6"/>
      <c r="NML271" s="7"/>
      <c r="NMM271" s="6"/>
      <c r="NMN271" s="7"/>
      <c r="NMO271" s="6"/>
      <c r="NMP271" s="7"/>
      <c r="NMQ271" s="6"/>
      <c r="NMR271" s="7"/>
      <c r="NMS271" s="6"/>
      <c r="NMT271" s="7"/>
      <c r="NMU271" s="6"/>
      <c r="NMV271" s="7"/>
      <c r="NMW271" s="6"/>
      <c r="NMX271" s="7"/>
      <c r="NMY271" s="6"/>
      <c r="NMZ271" s="7"/>
      <c r="NNA271" s="6"/>
      <c r="NNB271" s="7"/>
      <c r="NNC271" s="6"/>
      <c r="NND271" s="7"/>
      <c r="NNE271" s="6"/>
      <c r="NNF271" s="7"/>
      <c r="NNG271" s="6"/>
      <c r="NNH271" s="7"/>
      <c r="NNI271" s="6"/>
      <c r="NNJ271" s="7"/>
      <c r="NNK271" s="6"/>
      <c r="NNL271" s="7"/>
      <c r="NNM271" s="6"/>
      <c r="NNN271" s="7"/>
      <c r="NNO271" s="6"/>
      <c r="NNP271" s="7"/>
      <c r="NNQ271" s="6"/>
      <c r="NNR271" s="7"/>
      <c r="NNS271" s="6"/>
      <c r="NNT271" s="7"/>
      <c r="NNU271" s="6"/>
      <c r="NNV271" s="7"/>
      <c r="NNW271" s="6"/>
      <c r="NNX271" s="7"/>
      <c r="NNY271" s="6"/>
      <c r="NNZ271" s="7"/>
      <c r="NOA271" s="6"/>
      <c r="NOB271" s="7"/>
      <c r="NOC271" s="6"/>
      <c r="NOD271" s="7"/>
      <c r="NOE271" s="6"/>
      <c r="NOF271" s="7"/>
      <c r="NOG271" s="6"/>
      <c r="NOH271" s="7"/>
      <c r="NOI271" s="6"/>
      <c r="NOJ271" s="7"/>
      <c r="NOK271" s="6"/>
      <c r="NOL271" s="7"/>
      <c r="NOM271" s="6"/>
      <c r="NON271" s="7"/>
      <c r="NOO271" s="6"/>
      <c r="NOP271" s="7"/>
      <c r="NOQ271" s="6"/>
      <c r="NOR271" s="7"/>
      <c r="NOS271" s="6"/>
      <c r="NOT271" s="7"/>
      <c r="NOU271" s="6"/>
      <c r="NOV271" s="7"/>
      <c r="NOW271" s="6"/>
      <c r="NOX271" s="7"/>
      <c r="NOY271" s="6"/>
      <c r="NOZ271" s="7"/>
      <c r="NPA271" s="6"/>
      <c r="NPB271" s="7"/>
      <c r="NPC271" s="6"/>
      <c r="NPD271" s="7"/>
      <c r="NPE271" s="6"/>
      <c r="NPF271" s="7"/>
      <c r="NPG271" s="6"/>
      <c r="NPH271" s="7"/>
      <c r="NPI271" s="6"/>
      <c r="NPJ271" s="7"/>
      <c r="NPK271" s="6"/>
      <c r="NPL271" s="7"/>
      <c r="NPM271" s="6"/>
      <c r="NPN271" s="7"/>
      <c r="NPO271" s="6"/>
      <c r="NPP271" s="7"/>
      <c r="NPQ271" s="6"/>
      <c r="NPR271" s="7"/>
      <c r="NPS271" s="6"/>
      <c r="NPT271" s="7"/>
      <c r="NPU271" s="6"/>
      <c r="NPV271" s="7"/>
      <c r="NPW271" s="6"/>
      <c r="NPX271" s="7"/>
      <c r="NPY271" s="6"/>
      <c r="NPZ271" s="7"/>
      <c r="NQA271" s="6"/>
      <c r="NQB271" s="7"/>
      <c r="NQC271" s="6"/>
      <c r="NQD271" s="7"/>
      <c r="NQE271" s="6"/>
      <c r="NQF271" s="7"/>
      <c r="NQG271" s="6"/>
      <c r="NQH271" s="7"/>
      <c r="NQI271" s="6"/>
      <c r="NQJ271" s="7"/>
      <c r="NQK271" s="6"/>
      <c r="NQL271" s="7"/>
      <c r="NQM271" s="6"/>
      <c r="NQN271" s="7"/>
      <c r="NQO271" s="6"/>
      <c r="NQP271" s="7"/>
      <c r="NQQ271" s="6"/>
      <c r="NQR271" s="7"/>
      <c r="NQS271" s="6"/>
      <c r="NQT271" s="7"/>
      <c r="NQU271" s="6"/>
      <c r="NQV271" s="7"/>
      <c r="NQW271" s="6"/>
      <c r="NQX271" s="7"/>
      <c r="NQY271" s="6"/>
      <c r="NQZ271" s="7"/>
      <c r="NRA271" s="6"/>
      <c r="NRB271" s="7"/>
      <c r="NRC271" s="6"/>
      <c r="NRD271" s="7"/>
      <c r="NRE271" s="6"/>
      <c r="NRF271" s="7"/>
      <c r="NRG271" s="6"/>
      <c r="NRH271" s="7"/>
      <c r="NRI271" s="6"/>
      <c r="NRJ271" s="7"/>
      <c r="NRK271" s="6"/>
      <c r="NRL271" s="7"/>
      <c r="NRM271" s="6"/>
      <c r="NRN271" s="7"/>
      <c r="NRO271" s="6"/>
      <c r="NRP271" s="7"/>
      <c r="NRQ271" s="6"/>
      <c r="NRR271" s="7"/>
      <c r="NRS271" s="6"/>
      <c r="NRT271" s="7"/>
      <c r="NRU271" s="6"/>
      <c r="NRV271" s="7"/>
      <c r="NRW271" s="6"/>
      <c r="NRX271" s="7"/>
      <c r="NRY271" s="6"/>
      <c r="NRZ271" s="7"/>
      <c r="NSA271" s="6"/>
      <c r="NSB271" s="7"/>
      <c r="NSC271" s="6"/>
      <c r="NSD271" s="7"/>
      <c r="NSE271" s="6"/>
      <c r="NSF271" s="7"/>
      <c r="NSG271" s="6"/>
      <c r="NSH271" s="7"/>
      <c r="NSI271" s="6"/>
      <c r="NSJ271" s="7"/>
      <c r="NSK271" s="6"/>
      <c r="NSL271" s="7"/>
      <c r="NSM271" s="6"/>
      <c r="NSN271" s="7"/>
      <c r="NSO271" s="6"/>
      <c r="NSP271" s="7"/>
      <c r="NSQ271" s="6"/>
      <c r="NSR271" s="7"/>
      <c r="NSS271" s="6"/>
      <c r="NST271" s="7"/>
      <c r="NSU271" s="6"/>
      <c r="NSV271" s="7"/>
      <c r="NSW271" s="6"/>
      <c r="NSX271" s="7"/>
      <c r="NSY271" s="6"/>
      <c r="NSZ271" s="7"/>
      <c r="NTA271" s="6"/>
      <c r="NTB271" s="7"/>
      <c r="NTC271" s="6"/>
      <c r="NTD271" s="7"/>
      <c r="NTE271" s="6"/>
      <c r="NTF271" s="7"/>
      <c r="NTG271" s="6"/>
      <c r="NTH271" s="7"/>
      <c r="NTI271" s="6"/>
      <c r="NTJ271" s="7"/>
      <c r="NTK271" s="6"/>
      <c r="NTL271" s="7"/>
      <c r="NTM271" s="6"/>
      <c r="NTN271" s="7"/>
      <c r="NTO271" s="6"/>
      <c r="NTP271" s="7"/>
      <c r="NTQ271" s="6"/>
      <c r="NTR271" s="7"/>
      <c r="NTS271" s="6"/>
      <c r="NTT271" s="7"/>
      <c r="NTU271" s="6"/>
      <c r="NTV271" s="7"/>
      <c r="NTW271" s="6"/>
      <c r="NTX271" s="7"/>
      <c r="NTY271" s="6"/>
      <c r="NTZ271" s="7"/>
      <c r="NUA271" s="6"/>
      <c r="NUB271" s="7"/>
      <c r="NUC271" s="6"/>
      <c r="NUD271" s="7"/>
      <c r="NUE271" s="6"/>
      <c r="NUF271" s="7"/>
      <c r="NUG271" s="6"/>
      <c r="NUH271" s="7"/>
      <c r="NUI271" s="6"/>
      <c r="NUJ271" s="7"/>
      <c r="NUK271" s="6"/>
      <c r="NUL271" s="7"/>
      <c r="NUM271" s="6"/>
      <c r="NUN271" s="7"/>
      <c r="NUO271" s="6"/>
      <c r="NUP271" s="7"/>
      <c r="NUQ271" s="6"/>
      <c r="NUR271" s="7"/>
      <c r="NUS271" s="6"/>
      <c r="NUT271" s="7"/>
      <c r="NUU271" s="6"/>
      <c r="NUV271" s="7"/>
      <c r="NUW271" s="6"/>
      <c r="NUX271" s="7"/>
      <c r="NUY271" s="6"/>
      <c r="NUZ271" s="7"/>
      <c r="NVA271" s="6"/>
      <c r="NVB271" s="7"/>
      <c r="NVC271" s="6"/>
      <c r="NVD271" s="7"/>
      <c r="NVE271" s="6"/>
      <c r="NVF271" s="7"/>
      <c r="NVG271" s="6"/>
      <c r="NVH271" s="7"/>
      <c r="NVI271" s="6"/>
      <c r="NVJ271" s="7"/>
      <c r="NVK271" s="6"/>
      <c r="NVL271" s="7"/>
      <c r="NVM271" s="6"/>
      <c r="NVN271" s="7"/>
      <c r="NVO271" s="6"/>
      <c r="NVP271" s="7"/>
      <c r="NVQ271" s="6"/>
      <c r="NVR271" s="7"/>
      <c r="NVS271" s="6"/>
      <c r="NVT271" s="7"/>
      <c r="NVU271" s="6"/>
      <c r="NVV271" s="7"/>
      <c r="NVW271" s="6"/>
      <c r="NVX271" s="7"/>
      <c r="NVY271" s="6"/>
      <c r="NVZ271" s="7"/>
      <c r="NWA271" s="6"/>
      <c r="NWB271" s="7"/>
      <c r="NWC271" s="6"/>
      <c r="NWD271" s="7"/>
      <c r="NWE271" s="6"/>
      <c r="NWF271" s="7"/>
      <c r="NWG271" s="6"/>
      <c r="NWH271" s="7"/>
      <c r="NWI271" s="6"/>
      <c r="NWJ271" s="7"/>
      <c r="NWK271" s="6"/>
      <c r="NWL271" s="7"/>
      <c r="NWM271" s="6"/>
      <c r="NWN271" s="7"/>
      <c r="NWO271" s="6"/>
      <c r="NWP271" s="7"/>
      <c r="NWQ271" s="6"/>
      <c r="NWR271" s="7"/>
      <c r="NWS271" s="6"/>
      <c r="NWT271" s="7"/>
      <c r="NWU271" s="6"/>
      <c r="NWV271" s="7"/>
      <c r="NWW271" s="6"/>
      <c r="NWX271" s="7"/>
      <c r="NWY271" s="6"/>
      <c r="NWZ271" s="7"/>
      <c r="NXA271" s="6"/>
      <c r="NXB271" s="7"/>
      <c r="NXC271" s="6"/>
      <c r="NXD271" s="7"/>
      <c r="NXE271" s="6"/>
      <c r="NXF271" s="7"/>
      <c r="NXG271" s="6"/>
      <c r="NXH271" s="7"/>
      <c r="NXI271" s="6"/>
      <c r="NXJ271" s="7"/>
      <c r="NXK271" s="6"/>
      <c r="NXL271" s="7"/>
      <c r="NXM271" s="6"/>
      <c r="NXN271" s="7"/>
      <c r="NXO271" s="6"/>
      <c r="NXP271" s="7"/>
      <c r="NXQ271" s="6"/>
      <c r="NXR271" s="7"/>
      <c r="NXS271" s="6"/>
      <c r="NXT271" s="7"/>
      <c r="NXU271" s="6"/>
      <c r="NXV271" s="7"/>
      <c r="NXW271" s="6"/>
      <c r="NXX271" s="7"/>
      <c r="NXY271" s="6"/>
      <c r="NXZ271" s="7"/>
      <c r="NYA271" s="6"/>
      <c r="NYB271" s="7"/>
      <c r="NYC271" s="6"/>
      <c r="NYD271" s="7"/>
      <c r="NYE271" s="6"/>
      <c r="NYF271" s="7"/>
      <c r="NYG271" s="6"/>
      <c r="NYH271" s="7"/>
      <c r="NYI271" s="6"/>
      <c r="NYJ271" s="7"/>
      <c r="NYK271" s="6"/>
      <c r="NYL271" s="7"/>
      <c r="NYM271" s="6"/>
      <c r="NYN271" s="7"/>
      <c r="NYO271" s="6"/>
      <c r="NYP271" s="7"/>
      <c r="NYQ271" s="6"/>
      <c r="NYR271" s="7"/>
      <c r="NYS271" s="6"/>
      <c r="NYT271" s="7"/>
      <c r="NYU271" s="6"/>
      <c r="NYV271" s="7"/>
      <c r="NYW271" s="6"/>
      <c r="NYX271" s="7"/>
      <c r="NYY271" s="6"/>
      <c r="NYZ271" s="7"/>
      <c r="NZA271" s="6"/>
      <c r="NZB271" s="7"/>
      <c r="NZC271" s="6"/>
      <c r="NZD271" s="7"/>
      <c r="NZE271" s="6"/>
      <c r="NZF271" s="7"/>
      <c r="NZG271" s="6"/>
      <c r="NZH271" s="7"/>
      <c r="NZI271" s="6"/>
      <c r="NZJ271" s="7"/>
      <c r="NZK271" s="6"/>
      <c r="NZL271" s="7"/>
      <c r="NZM271" s="6"/>
      <c r="NZN271" s="7"/>
      <c r="NZO271" s="6"/>
      <c r="NZP271" s="7"/>
      <c r="NZQ271" s="6"/>
      <c r="NZR271" s="7"/>
      <c r="NZS271" s="6"/>
      <c r="NZT271" s="7"/>
      <c r="NZU271" s="6"/>
      <c r="NZV271" s="7"/>
      <c r="NZW271" s="6"/>
      <c r="NZX271" s="7"/>
      <c r="NZY271" s="6"/>
      <c r="NZZ271" s="7"/>
      <c r="OAA271" s="6"/>
      <c r="OAB271" s="7"/>
      <c r="OAC271" s="6"/>
      <c r="OAD271" s="7"/>
      <c r="OAE271" s="6"/>
      <c r="OAF271" s="7"/>
      <c r="OAG271" s="6"/>
      <c r="OAH271" s="7"/>
      <c r="OAI271" s="6"/>
      <c r="OAJ271" s="7"/>
      <c r="OAK271" s="6"/>
      <c r="OAL271" s="7"/>
      <c r="OAM271" s="6"/>
      <c r="OAN271" s="7"/>
      <c r="OAO271" s="6"/>
      <c r="OAP271" s="7"/>
      <c r="OAQ271" s="6"/>
      <c r="OAR271" s="7"/>
      <c r="OAS271" s="6"/>
      <c r="OAT271" s="7"/>
      <c r="OAU271" s="6"/>
      <c r="OAV271" s="7"/>
      <c r="OAW271" s="6"/>
      <c r="OAX271" s="7"/>
      <c r="OAY271" s="6"/>
      <c r="OAZ271" s="7"/>
      <c r="OBA271" s="6"/>
      <c r="OBB271" s="7"/>
      <c r="OBC271" s="6"/>
      <c r="OBD271" s="7"/>
      <c r="OBE271" s="6"/>
      <c r="OBF271" s="7"/>
      <c r="OBG271" s="6"/>
      <c r="OBH271" s="7"/>
      <c r="OBI271" s="6"/>
      <c r="OBJ271" s="7"/>
      <c r="OBK271" s="6"/>
      <c r="OBL271" s="7"/>
      <c r="OBM271" s="6"/>
      <c r="OBN271" s="7"/>
      <c r="OBO271" s="6"/>
      <c r="OBP271" s="7"/>
      <c r="OBQ271" s="6"/>
      <c r="OBR271" s="7"/>
      <c r="OBS271" s="6"/>
      <c r="OBT271" s="7"/>
      <c r="OBU271" s="6"/>
      <c r="OBV271" s="7"/>
      <c r="OBW271" s="6"/>
      <c r="OBX271" s="7"/>
      <c r="OBY271" s="6"/>
      <c r="OBZ271" s="7"/>
      <c r="OCA271" s="6"/>
      <c r="OCB271" s="7"/>
      <c r="OCC271" s="6"/>
      <c r="OCD271" s="7"/>
      <c r="OCE271" s="6"/>
      <c r="OCF271" s="7"/>
      <c r="OCG271" s="6"/>
      <c r="OCH271" s="7"/>
      <c r="OCI271" s="6"/>
      <c r="OCJ271" s="7"/>
      <c r="OCK271" s="6"/>
      <c r="OCL271" s="7"/>
      <c r="OCM271" s="6"/>
      <c r="OCN271" s="7"/>
      <c r="OCO271" s="6"/>
      <c r="OCP271" s="7"/>
      <c r="OCQ271" s="6"/>
      <c r="OCR271" s="7"/>
      <c r="OCS271" s="6"/>
      <c r="OCT271" s="7"/>
      <c r="OCU271" s="6"/>
      <c r="OCV271" s="7"/>
      <c r="OCW271" s="6"/>
      <c r="OCX271" s="7"/>
      <c r="OCY271" s="6"/>
      <c r="OCZ271" s="7"/>
      <c r="ODA271" s="6"/>
      <c r="ODB271" s="7"/>
      <c r="ODC271" s="6"/>
      <c r="ODD271" s="7"/>
      <c r="ODE271" s="6"/>
      <c r="ODF271" s="7"/>
      <c r="ODG271" s="6"/>
      <c r="ODH271" s="7"/>
      <c r="ODI271" s="6"/>
      <c r="ODJ271" s="7"/>
      <c r="ODK271" s="6"/>
      <c r="ODL271" s="7"/>
      <c r="ODM271" s="6"/>
      <c r="ODN271" s="7"/>
      <c r="ODO271" s="6"/>
      <c r="ODP271" s="7"/>
      <c r="ODQ271" s="6"/>
      <c r="ODR271" s="7"/>
      <c r="ODS271" s="6"/>
      <c r="ODT271" s="7"/>
      <c r="ODU271" s="6"/>
      <c r="ODV271" s="7"/>
      <c r="ODW271" s="6"/>
      <c r="ODX271" s="7"/>
      <c r="ODY271" s="6"/>
      <c r="ODZ271" s="7"/>
      <c r="OEA271" s="6"/>
      <c r="OEB271" s="7"/>
      <c r="OEC271" s="6"/>
      <c r="OED271" s="7"/>
      <c r="OEE271" s="6"/>
      <c r="OEF271" s="7"/>
      <c r="OEG271" s="6"/>
      <c r="OEH271" s="7"/>
      <c r="OEI271" s="6"/>
      <c r="OEJ271" s="7"/>
      <c r="OEK271" s="6"/>
      <c r="OEL271" s="7"/>
      <c r="OEM271" s="6"/>
      <c r="OEN271" s="7"/>
      <c r="OEO271" s="6"/>
      <c r="OEP271" s="7"/>
      <c r="OEQ271" s="6"/>
      <c r="OER271" s="7"/>
      <c r="OES271" s="6"/>
      <c r="OET271" s="7"/>
      <c r="OEU271" s="6"/>
      <c r="OEV271" s="7"/>
      <c r="OEW271" s="6"/>
      <c r="OEX271" s="7"/>
      <c r="OEY271" s="6"/>
      <c r="OEZ271" s="7"/>
      <c r="OFA271" s="6"/>
      <c r="OFB271" s="7"/>
      <c r="OFC271" s="6"/>
      <c r="OFD271" s="7"/>
      <c r="OFE271" s="6"/>
      <c r="OFF271" s="7"/>
      <c r="OFG271" s="6"/>
      <c r="OFH271" s="7"/>
      <c r="OFI271" s="6"/>
      <c r="OFJ271" s="7"/>
      <c r="OFK271" s="6"/>
      <c r="OFL271" s="7"/>
      <c r="OFM271" s="6"/>
      <c r="OFN271" s="7"/>
      <c r="OFO271" s="6"/>
      <c r="OFP271" s="7"/>
      <c r="OFQ271" s="6"/>
      <c r="OFR271" s="7"/>
      <c r="OFS271" s="6"/>
      <c r="OFT271" s="7"/>
      <c r="OFU271" s="6"/>
      <c r="OFV271" s="7"/>
      <c r="OFW271" s="6"/>
      <c r="OFX271" s="7"/>
      <c r="OFY271" s="6"/>
      <c r="OFZ271" s="7"/>
      <c r="OGA271" s="6"/>
      <c r="OGB271" s="7"/>
      <c r="OGC271" s="6"/>
      <c r="OGD271" s="7"/>
      <c r="OGE271" s="6"/>
      <c r="OGF271" s="7"/>
      <c r="OGG271" s="6"/>
      <c r="OGH271" s="7"/>
      <c r="OGI271" s="6"/>
      <c r="OGJ271" s="7"/>
      <c r="OGK271" s="6"/>
      <c r="OGL271" s="7"/>
      <c r="OGM271" s="6"/>
      <c r="OGN271" s="7"/>
      <c r="OGO271" s="6"/>
      <c r="OGP271" s="7"/>
      <c r="OGQ271" s="6"/>
      <c r="OGR271" s="7"/>
      <c r="OGS271" s="6"/>
      <c r="OGT271" s="7"/>
      <c r="OGU271" s="6"/>
      <c r="OGV271" s="7"/>
      <c r="OGW271" s="6"/>
      <c r="OGX271" s="7"/>
      <c r="OGY271" s="6"/>
      <c r="OGZ271" s="7"/>
      <c r="OHA271" s="6"/>
      <c r="OHB271" s="7"/>
      <c r="OHC271" s="6"/>
      <c r="OHD271" s="7"/>
      <c r="OHE271" s="6"/>
      <c r="OHF271" s="7"/>
      <c r="OHG271" s="6"/>
      <c r="OHH271" s="7"/>
      <c r="OHI271" s="6"/>
      <c r="OHJ271" s="7"/>
      <c r="OHK271" s="6"/>
      <c r="OHL271" s="7"/>
      <c r="OHM271" s="6"/>
      <c r="OHN271" s="7"/>
      <c r="OHO271" s="6"/>
      <c r="OHP271" s="7"/>
      <c r="OHQ271" s="6"/>
      <c r="OHR271" s="7"/>
      <c r="OHS271" s="6"/>
      <c r="OHT271" s="7"/>
      <c r="OHU271" s="6"/>
      <c r="OHV271" s="7"/>
      <c r="OHW271" s="6"/>
      <c r="OHX271" s="7"/>
      <c r="OHY271" s="6"/>
      <c r="OHZ271" s="7"/>
      <c r="OIA271" s="6"/>
      <c r="OIB271" s="7"/>
      <c r="OIC271" s="6"/>
      <c r="OID271" s="7"/>
      <c r="OIE271" s="6"/>
      <c r="OIF271" s="7"/>
      <c r="OIG271" s="6"/>
      <c r="OIH271" s="7"/>
      <c r="OII271" s="6"/>
      <c r="OIJ271" s="7"/>
      <c r="OIK271" s="6"/>
      <c r="OIL271" s="7"/>
      <c r="OIM271" s="6"/>
      <c r="OIN271" s="7"/>
      <c r="OIO271" s="6"/>
      <c r="OIP271" s="7"/>
      <c r="OIQ271" s="6"/>
      <c r="OIR271" s="7"/>
      <c r="OIS271" s="6"/>
      <c r="OIT271" s="7"/>
      <c r="OIU271" s="6"/>
      <c r="OIV271" s="7"/>
      <c r="OIW271" s="6"/>
      <c r="OIX271" s="7"/>
      <c r="OIY271" s="6"/>
      <c r="OIZ271" s="7"/>
      <c r="OJA271" s="6"/>
      <c r="OJB271" s="7"/>
      <c r="OJC271" s="6"/>
      <c r="OJD271" s="7"/>
      <c r="OJE271" s="6"/>
      <c r="OJF271" s="7"/>
      <c r="OJG271" s="6"/>
      <c r="OJH271" s="7"/>
      <c r="OJI271" s="6"/>
      <c r="OJJ271" s="7"/>
      <c r="OJK271" s="6"/>
      <c r="OJL271" s="7"/>
      <c r="OJM271" s="6"/>
      <c r="OJN271" s="7"/>
      <c r="OJO271" s="6"/>
      <c r="OJP271" s="7"/>
      <c r="OJQ271" s="6"/>
      <c r="OJR271" s="7"/>
      <c r="OJS271" s="6"/>
      <c r="OJT271" s="7"/>
      <c r="OJU271" s="6"/>
      <c r="OJV271" s="7"/>
      <c r="OJW271" s="6"/>
      <c r="OJX271" s="7"/>
      <c r="OJY271" s="6"/>
      <c r="OJZ271" s="7"/>
      <c r="OKA271" s="6"/>
      <c r="OKB271" s="7"/>
      <c r="OKC271" s="6"/>
      <c r="OKD271" s="7"/>
      <c r="OKE271" s="6"/>
      <c r="OKF271" s="7"/>
      <c r="OKG271" s="6"/>
      <c r="OKH271" s="7"/>
      <c r="OKI271" s="6"/>
      <c r="OKJ271" s="7"/>
      <c r="OKK271" s="6"/>
      <c r="OKL271" s="7"/>
      <c r="OKM271" s="6"/>
      <c r="OKN271" s="7"/>
      <c r="OKO271" s="6"/>
      <c r="OKP271" s="7"/>
      <c r="OKQ271" s="6"/>
      <c r="OKR271" s="7"/>
      <c r="OKS271" s="6"/>
      <c r="OKT271" s="7"/>
      <c r="OKU271" s="6"/>
      <c r="OKV271" s="7"/>
      <c r="OKW271" s="6"/>
      <c r="OKX271" s="7"/>
      <c r="OKY271" s="6"/>
      <c r="OKZ271" s="7"/>
      <c r="OLA271" s="6"/>
      <c r="OLB271" s="7"/>
      <c r="OLC271" s="6"/>
      <c r="OLD271" s="7"/>
      <c r="OLE271" s="6"/>
      <c r="OLF271" s="7"/>
      <c r="OLG271" s="6"/>
      <c r="OLH271" s="7"/>
      <c r="OLI271" s="6"/>
      <c r="OLJ271" s="7"/>
      <c r="OLK271" s="6"/>
      <c r="OLL271" s="7"/>
      <c r="OLM271" s="6"/>
      <c r="OLN271" s="7"/>
      <c r="OLO271" s="6"/>
      <c r="OLP271" s="7"/>
      <c r="OLQ271" s="6"/>
      <c r="OLR271" s="7"/>
      <c r="OLS271" s="6"/>
      <c r="OLT271" s="7"/>
      <c r="OLU271" s="6"/>
      <c r="OLV271" s="7"/>
      <c r="OLW271" s="6"/>
      <c r="OLX271" s="7"/>
      <c r="OLY271" s="6"/>
      <c r="OLZ271" s="7"/>
      <c r="OMA271" s="6"/>
      <c r="OMB271" s="7"/>
      <c r="OMC271" s="6"/>
      <c r="OMD271" s="7"/>
      <c r="OME271" s="6"/>
      <c r="OMF271" s="7"/>
      <c r="OMG271" s="6"/>
      <c r="OMH271" s="7"/>
      <c r="OMI271" s="6"/>
      <c r="OMJ271" s="7"/>
      <c r="OMK271" s="6"/>
      <c r="OML271" s="7"/>
      <c r="OMM271" s="6"/>
      <c r="OMN271" s="7"/>
      <c r="OMO271" s="6"/>
      <c r="OMP271" s="7"/>
      <c r="OMQ271" s="6"/>
      <c r="OMR271" s="7"/>
      <c r="OMS271" s="6"/>
      <c r="OMT271" s="7"/>
      <c r="OMU271" s="6"/>
      <c r="OMV271" s="7"/>
      <c r="OMW271" s="6"/>
      <c r="OMX271" s="7"/>
      <c r="OMY271" s="6"/>
      <c r="OMZ271" s="7"/>
      <c r="ONA271" s="6"/>
      <c r="ONB271" s="7"/>
      <c r="ONC271" s="6"/>
      <c r="OND271" s="7"/>
      <c r="ONE271" s="6"/>
      <c r="ONF271" s="7"/>
      <c r="ONG271" s="6"/>
      <c r="ONH271" s="7"/>
      <c r="ONI271" s="6"/>
      <c r="ONJ271" s="7"/>
      <c r="ONK271" s="6"/>
      <c r="ONL271" s="7"/>
      <c r="ONM271" s="6"/>
      <c r="ONN271" s="7"/>
      <c r="ONO271" s="6"/>
      <c r="ONP271" s="7"/>
      <c r="ONQ271" s="6"/>
      <c r="ONR271" s="7"/>
      <c r="ONS271" s="6"/>
      <c r="ONT271" s="7"/>
      <c r="ONU271" s="6"/>
      <c r="ONV271" s="7"/>
      <c r="ONW271" s="6"/>
      <c r="ONX271" s="7"/>
      <c r="ONY271" s="6"/>
      <c r="ONZ271" s="7"/>
      <c r="OOA271" s="6"/>
      <c r="OOB271" s="7"/>
      <c r="OOC271" s="6"/>
      <c r="OOD271" s="7"/>
      <c r="OOE271" s="6"/>
      <c r="OOF271" s="7"/>
      <c r="OOG271" s="6"/>
      <c r="OOH271" s="7"/>
      <c r="OOI271" s="6"/>
      <c r="OOJ271" s="7"/>
      <c r="OOK271" s="6"/>
      <c r="OOL271" s="7"/>
      <c r="OOM271" s="6"/>
      <c r="OON271" s="7"/>
      <c r="OOO271" s="6"/>
      <c r="OOP271" s="7"/>
      <c r="OOQ271" s="6"/>
      <c r="OOR271" s="7"/>
      <c r="OOS271" s="6"/>
      <c r="OOT271" s="7"/>
      <c r="OOU271" s="6"/>
      <c r="OOV271" s="7"/>
      <c r="OOW271" s="6"/>
      <c r="OOX271" s="7"/>
      <c r="OOY271" s="6"/>
      <c r="OOZ271" s="7"/>
      <c r="OPA271" s="6"/>
      <c r="OPB271" s="7"/>
      <c r="OPC271" s="6"/>
      <c r="OPD271" s="7"/>
      <c r="OPE271" s="6"/>
      <c r="OPF271" s="7"/>
      <c r="OPG271" s="6"/>
      <c r="OPH271" s="7"/>
      <c r="OPI271" s="6"/>
      <c r="OPJ271" s="7"/>
      <c r="OPK271" s="6"/>
      <c r="OPL271" s="7"/>
      <c r="OPM271" s="6"/>
      <c r="OPN271" s="7"/>
      <c r="OPO271" s="6"/>
      <c r="OPP271" s="7"/>
      <c r="OPQ271" s="6"/>
      <c r="OPR271" s="7"/>
      <c r="OPS271" s="6"/>
      <c r="OPT271" s="7"/>
      <c r="OPU271" s="6"/>
      <c r="OPV271" s="7"/>
      <c r="OPW271" s="6"/>
      <c r="OPX271" s="7"/>
      <c r="OPY271" s="6"/>
      <c r="OPZ271" s="7"/>
      <c r="OQA271" s="6"/>
      <c r="OQB271" s="7"/>
      <c r="OQC271" s="6"/>
      <c r="OQD271" s="7"/>
      <c r="OQE271" s="6"/>
      <c r="OQF271" s="7"/>
      <c r="OQG271" s="6"/>
      <c r="OQH271" s="7"/>
      <c r="OQI271" s="6"/>
      <c r="OQJ271" s="7"/>
      <c r="OQK271" s="6"/>
      <c r="OQL271" s="7"/>
      <c r="OQM271" s="6"/>
      <c r="OQN271" s="7"/>
      <c r="OQO271" s="6"/>
      <c r="OQP271" s="7"/>
      <c r="OQQ271" s="6"/>
      <c r="OQR271" s="7"/>
      <c r="OQS271" s="6"/>
      <c r="OQT271" s="7"/>
      <c r="OQU271" s="6"/>
      <c r="OQV271" s="7"/>
      <c r="OQW271" s="6"/>
      <c r="OQX271" s="7"/>
      <c r="OQY271" s="6"/>
      <c r="OQZ271" s="7"/>
      <c r="ORA271" s="6"/>
      <c r="ORB271" s="7"/>
      <c r="ORC271" s="6"/>
      <c r="ORD271" s="7"/>
      <c r="ORE271" s="6"/>
      <c r="ORF271" s="7"/>
      <c r="ORG271" s="6"/>
      <c r="ORH271" s="7"/>
      <c r="ORI271" s="6"/>
      <c r="ORJ271" s="7"/>
      <c r="ORK271" s="6"/>
      <c r="ORL271" s="7"/>
      <c r="ORM271" s="6"/>
      <c r="ORN271" s="7"/>
      <c r="ORO271" s="6"/>
      <c r="ORP271" s="7"/>
      <c r="ORQ271" s="6"/>
      <c r="ORR271" s="7"/>
      <c r="ORS271" s="6"/>
      <c r="ORT271" s="7"/>
      <c r="ORU271" s="6"/>
      <c r="ORV271" s="7"/>
      <c r="ORW271" s="6"/>
      <c r="ORX271" s="7"/>
      <c r="ORY271" s="6"/>
      <c r="ORZ271" s="7"/>
      <c r="OSA271" s="6"/>
      <c r="OSB271" s="7"/>
      <c r="OSC271" s="6"/>
      <c r="OSD271" s="7"/>
      <c r="OSE271" s="6"/>
      <c r="OSF271" s="7"/>
      <c r="OSG271" s="6"/>
      <c r="OSH271" s="7"/>
      <c r="OSI271" s="6"/>
      <c r="OSJ271" s="7"/>
      <c r="OSK271" s="6"/>
      <c r="OSL271" s="7"/>
      <c r="OSM271" s="6"/>
      <c r="OSN271" s="7"/>
      <c r="OSO271" s="6"/>
      <c r="OSP271" s="7"/>
      <c r="OSQ271" s="6"/>
      <c r="OSR271" s="7"/>
      <c r="OSS271" s="6"/>
      <c r="OST271" s="7"/>
      <c r="OSU271" s="6"/>
      <c r="OSV271" s="7"/>
      <c r="OSW271" s="6"/>
      <c r="OSX271" s="7"/>
      <c r="OSY271" s="6"/>
      <c r="OSZ271" s="7"/>
      <c r="OTA271" s="6"/>
      <c r="OTB271" s="7"/>
      <c r="OTC271" s="6"/>
      <c r="OTD271" s="7"/>
      <c r="OTE271" s="6"/>
      <c r="OTF271" s="7"/>
      <c r="OTG271" s="6"/>
      <c r="OTH271" s="7"/>
      <c r="OTI271" s="6"/>
      <c r="OTJ271" s="7"/>
      <c r="OTK271" s="6"/>
      <c r="OTL271" s="7"/>
      <c r="OTM271" s="6"/>
      <c r="OTN271" s="7"/>
      <c r="OTO271" s="6"/>
      <c r="OTP271" s="7"/>
      <c r="OTQ271" s="6"/>
      <c r="OTR271" s="7"/>
      <c r="OTS271" s="6"/>
      <c r="OTT271" s="7"/>
      <c r="OTU271" s="6"/>
      <c r="OTV271" s="7"/>
      <c r="OTW271" s="6"/>
      <c r="OTX271" s="7"/>
      <c r="OTY271" s="6"/>
      <c r="OTZ271" s="7"/>
      <c r="OUA271" s="6"/>
      <c r="OUB271" s="7"/>
      <c r="OUC271" s="6"/>
      <c r="OUD271" s="7"/>
      <c r="OUE271" s="6"/>
      <c r="OUF271" s="7"/>
      <c r="OUG271" s="6"/>
      <c r="OUH271" s="7"/>
      <c r="OUI271" s="6"/>
      <c r="OUJ271" s="7"/>
      <c r="OUK271" s="6"/>
      <c r="OUL271" s="7"/>
      <c r="OUM271" s="6"/>
      <c r="OUN271" s="7"/>
      <c r="OUO271" s="6"/>
      <c r="OUP271" s="7"/>
      <c r="OUQ271" s="6"/>
      <c r="OUR271" s="7"/>
      <c r="OUS271" s="6"/>
      <c r="OUT271" s="7"/>
      <c r="OUU271" s="6"/>
      <c r="OUV271" s="7"/>
      <c r="OUW271" s="6"/>
      <c r="OUX271" s="7"/>
      <c r="OUY271" s="6"/>
      <c r="OUZ271" s="7"/>
      <c r="OVA271" s="6"/>
      <c r="OVB271" s="7"/>
      <c r="OVC271" s="6"/>
      <c r="OVD271" s="7"/>
      <c r="OVE271" s="6"/>
      <c r="OVF271" s="7"/>
      <c r="OVG271" s="6"/>
      <c r="OVH271" s="7"/>
      <c r="OVI271" s="6"/>
      <c r="OVJ271" s="7"/>
      <c r="OVK271" s="6"/>
      <c r="OVL271" s="7"/>
      <c r="OVM271" s="6"/>
      <c r="OVN271" s="7"/>
      <c r="OVO271" s="6"/>
      <c r="OVP271" s="7"/>
      <c r="OVQ271" s="6"/>
      <c r="OVR271" s="7"/>
      <c r="OVS271" s="6"/>
      <c r="OVT271" s="7"/>
      <c r="OVU271" s="6"/>
      <c r="OVV271" s="7"/>
      <c r="OVW271" s="6"/>
      <c r="OVX271" s="7"/>
      <c r="OVY271" s="6"/>
      <c r="OVZ271" s="7"/>
      <c r="OWA271" s="6"/>
      <c r="OWB271" s="7"/>
      <c r="OWC271" s="6"/>
      <c r="OWD271" s="7"/>
      <c r="OWE271" s="6"/>
      <c r="OWF271" s="7"/>
      <c r="OWG271" s="6"/>
      <c r="OWH271" s="7"/>
      <c r="OWI271" s="6"/>
      <c r="OWJ271" s="7"/>
      <c r="OWK271" s="6"/>
      <c r="OWL271" s="7"/>
      <c r="OWM271" s="6"/>
      <c r="OWN271" s="7"/>
      <c r="OWO271" s="6"/>
      <c r="OWP271" s="7"/>
      <c r="OWQ271" s="6"/>
      <c r="OWR271" s="7"/>
      <c r="OWS271" s="6"/>
      <c r="OWT271" s="7"/>
      <c r="OWU271" s="6"/>
      <c r="OWV271" s="7"/>
      <c r="OWW271" s="6"/>
      <c r="OWX271" s="7"/>
      <c r="OWY271" s="6"/>
      <c r="OWZ271" s="7"/>
      <c r="OXA271" s="6"/>
      <c r="OXB271" s="7"/>
      <c r="OXC271" s="6"/>
      <c r="OXD271" s="7"/>
      <c r="OXE271" s="6"/>
      <c r="OXF271" s="7"/>
      <c r="OXG271" s="6"/>
      <c r="OXH271" s="7"/>
      <c r="OXI271" s="6"/>
      <c r="OXJ271" s="7"/>
      <c r="OXK271" s="6"/>
      <c r="OXL271" s="7"/>
      <c r="OXM271" s="6"/>
      <c r="OXN271" s="7"/>
      <c r="OXO271" s="6"/>
      <c r="OXP271" s="7"/>
      <c r="OXQ271" s="6"/>
      <c r="OXR271" s="7"/>
      <c r="OXS271" s="6"/>
      <c r="OXT271" s="7"/>
      <c r="OXU271" s="6"/>
      <c r="OXV271" s="7"/>
      <c r="OXW271" s="6"/>
      <c r="OXX271" s="7"/>
      <c r="OXY271" s="6"/>
      <c r="OXZ271" s="7"/>
      <c r="OYA271" s="6"/>
      <c r="OYB271" s="7"/>
      <c r="OYC271" s="6"/>
      <c r="OYD271" s="7"/>
      <c r="OYE271" s="6"/>
      <c r="OYF271" s="7"/>
      <c r="OYG271" s="6"/>
      <c r="OYH271" s="7"/>
      <c r="OYI271" s="6"/>
      <c r="OYJ271" s="7"/>
      <c r="OYK271" s="6"/>
      <c r="OYL271" s="7"/>
      <c r="OYM271" s="6"/>
      <c r="OYN271" s="7"/>
      <c r="OYO271" s="6"/>
      <c r="OYP271" s="7"/>
      <c r="OYQ271" s="6"/>
      <c r="OYR271" s="7"/>
      <c r="OYS271" s="6"/>
      <c r="OYT271" s="7"/>
      <c r="OYU271" s="6"/>
      <c r="OYV271" s="7"/>
      <c r="OYW271" s="6"/>
      <c r="OYX271" s="7"/>
      <c r="OYY271" s="6"/>
      <c r="OYZ271" s="7"/>
      <c r="OZA271" s="6"/>
      <c r="OZB271" s="7"/>
      <c r="OZC271" s="6"/>
      <c r="OZD271" s="7"/>
      <c r="OZE271" s="6"/>
      <c r="OZF271" s="7"/>
      <c r="OZG271" s="6"/>
      <c r="OZH271" s="7"/>
      <c r="OZI271" s="6"/>
      <c r="OZJ271" s="7"/>
      <c r="OZK271" s="6"/>
      <c r="OZL271" s="7"/>
      <c r="OZM271" s="6"/>
      <c r="OZN271" s="7"/>
      <c r="OZO271" s="6"/>
      <c r="OZP271" s="7"/>
      <c r="OZQ271" s="6"/>
      <c r="OZR271" s="7"/>
      <c r="OZS271" s="6"/>
      <c r="OZT271" s="7"/>
      <c r="OZU271" s="6"/>
      <c r="OZV271" s="7"/>
      <c r="OZW271" s="6"/>
      <c r="OZX271" s="7"/>
      <c r="OZY271" s="6"/>
      <c r="OZZ271" s="7"/>
      <c r="PAA271" s="6"/>
      <c r="PAB271" s="7"/>
      <c r="PAC271" s="6"/>
      <c r="PAD271" s="7"/>
      <c r="PAE271" s="6"/>
      <c r="PAF271" s="7"/>
      <c r="PAG271" s="6"/>
      <c r="PAH271" s="7"/>
      <c r="PAI271" s="6"/>
      <c r="PAJ271" s="7"/>
      <c r="PAK271" s="6"/>
      <c r="PAL271" s="7"/>
      <c r="PAM271" s="6"/>
      <c r="PAN271" s="7"/>
      <c r="PAO271" s="6"/>
      <c r="PAP271" s="7"/>
      <c r="PAQ271" s="6"/>
      <c r="PAR271" s="7"/>
      <c r="PAS271" s="6"/>
      <c r="PAT271" s="7"/>
      <c r="PAU271" s="6"/>
      <c r="PAV271" s="7"/>
      <c r="PAW271" s="6"/>
      <c r="PAX271" s="7"/>
      <c r="PAY271" s="6"/>
      <c r="PAZ271" s="7"/>
      <c r="PBA271" s="6"/>
      <c r="PBB271" s="7"/>
      <c r="PBC271" s="6"/>
      <c r="PBD271" s="7"/>
      <c r="PBE271" s="6"/>
      <c r="PBF271" s="7"/>
      <c r="PBG271" s="6"/>
      <c r="PBH271" s="7"/>
      <c r="PBI271" s="6"/>
      <c r="PBJ271" s="7"/>
      <c r="PBK271" s="6"/>
      <c r="PBL271" s="7"/>
      <c r="PBM271" s="6"/>
      <c r="PBN271" s="7"/>
      <c r="PBO271" s="6"/>
      <c r="PBP271" s="7"/>
      <c r="PBQ271" s="6"/>
      <c r="PBR271" s="7"/>
      <c r="PBS271" s="6"/>
      <c r="PBT271" s="7"/>
      <c r="PBU271" s="6"/>
      <c r="PBV271" s="7"/>
      <c r="PBW271" s="6"/>
      <c r="PBX271" s="7"/>
      <c r="PBY271" s="6"/>
      <c r="PBZ271" s="7"/>
      <c r="PCA271" s="6"/>
      <c r="PCB271" s="7"/>
      <c r="PCC271" s="6"/>
      <c r="PCD271" s="7"/>
      <c r="PCE271" s="6"/>
      <c r="PCF271" s="7"/>
      <c r="PCG271" s="6"/>
      <c r="PCH271" s="7"/>
      <c r="PCI271" s="6"/>
      <c r="PCJ271" s="7"/>
      <c r="PCK271" s="6"/>
      <c r="PCL271" s="7"/>
      <c r="PCM271" s="6"/>
      <c r="PCN271" s="7"/>
      <c r="PCO271" s="6"/>
      <c r="PCP271" s="7"/>
      <c r="PCQ271" s="6"/>
      <c r="PCR271" s="7"/>
      <c r="PCS271" s="6"/>
      <c r="PCT271" s="7"/>
      <c r="PCU271" s="6"/>
      <c r="PCV271" s="7"/>
      <c r="PCW271" s="6"/>
      <c r="PCX271" s="7"/>
      <c r="PCY271" s="6"/>
      <c r="PCZ271" s="7"/>
      <c r="PDA271" s="6"/>
      <c r="PDB271" s="7"/>
      <c r="PDC271" s="6"/>
      <c r="PDD271" s="7"/>
      <c r="PDE271" s="6"/>
      <c r="PDF271" s="7"/>
      <c r="PDG271" s="6"/>
      <c r="PDH271" s="7"/>
      <c r="PDI271" s="6"/>
      <c r="PDJ271" s="7"/>
      <c r="PDK271" s="6"/>
      <c r="PDL271" s="7"/>
      <c r="PDM271" s="6"/>
      <c r="PDN271" s="7"/>
      <c r="PDO271" s="6"/>
      <c r="PDP271" s="7"/>
      <c r="PDQ271" s="6"/>
      <c r="PDR271" s="7"/>
      <c r="PDS271" s="6"/>
      <c r="PDT271" s="7"/>
      <c r="PDU271" s="6"/>
      <c r="PDV271" s="7"/>
      <c r="PDW271" s="6"/>
      <c r="PDX271" s="7"/>
      <c r="PDY271" s="6"/>
      <c r="PDZ271" s="7"/>
      <c r="PEA271" s="6"/>
      <c r="PEB271" s="7"/>
      <c r="PEC271" s="6"/>
      <c r="PED271" s="7"/>
      <c r="PEE271" s="6"/>
      <c r="PEF271" s="7"/>
      <c r="PEG271" s="6"/>
      <c r="PEH271" s="7"/>
      <c r="PEI271" s="6"/>
      <c r="PEJ271" s="7"/>
      <c r="PEK271" s="6"/>
      <c r="PEL271" s="7"/>
      <c r="PEM271" s="6"/>
      <c r="PEN271" s="7"/>
      <c r="PEO271" s="6"/>
      <c r="PEP271" s="7"/>
      <c r="PEQ271" s="6"/>
      <c r="PER271" s="7"/>
      <c r="PES271" s="6"/>
      <c r="PET271" s="7"/>
      <c r="PEU271" s="6"/>
      <c r="PEV271" s="7"/>
      <c r="PEW271" s="6"/>
      <c r="PEX271" s="7"/>
      <c r="PEY271" s="6"/>
      <c r="PEZ271" s="7"/>
      <c r="PFA271" s="6"/>
      <c r="PFB271" s="7"/>
      <c r="PFC271" s="6"/>
      <c r="PFD271" s="7"/>
      <c r="PFE271" s="6"/>
      <c r="PFF271" s="7"/>
      <c r="PFG271" s="6"/>
      <c r="PFH271" s="7"/>
      <c r="PFI271" s="6"/>
      <c r="PFJ271" s="7"/>
      <c r="PFK271" s="6"/>
      <c r="PFL271" s="7"/>
      <c r="PFM271" s="6"/>
      <c r="PFN271" s="7"/>
      <c r="PFO271" s="6"/>
      <c r="PFP271" s="7"/>
      <c r="PFQ271" s="6"/>
      <c r="PFR271" s="7"/>
      <c r="PFS271" s="6"/>
      <c r="PFT271" s="7"/>
      <c r="PFU271" s="6"/>
      <c r="PFV271" s="7"/>
      <c r="PFW271" s="6"/>
      <c r="PFX271" s="7"/>
      <c r="PFY271" s="6"/>
      <c r="PFZ271" s="7"/>
      <c r="PGA271" s="6"/>
      <c r="PGB271" s="7"/>
      <c r="PGC271" s="6"/>
      <c r="PGD271" s="7"/>
      <c r="PGE271" s="6"/>
      <c r="PGF271" s="7"/>
      <c r="PGG271" s="6"/>
      <c r="PGH271" s="7"/>
      <c r="PGI271" s="6"/>
      <c r="PGJ271" s="7"/>
      <c r="PGK271" s="6"/>
      <c r="PGL271" s="7"/>
      <c r="PGM271" s="6"/>
      <c r="PGN271" s="7"/>
      <c r="PGO271" s="6"/>
      <c r="PGP271" s="7"/>
      <c r="PGQ271" s="6"/>
      <c r="PGR271" s="7"/>
      <c r="PGS271" s="6"/>
      <c r="PGT271" s="7"/>
      <c r="PGU271" s="6"/>
      <c r="PGV271" s="7"/>
      <c r="PGW271" s="6"/>
      <c r="PGX271" s="7"/>
      <c r="PGY271" s="6"/>
      <c r="PGZ271" s="7"/>
      <c r="PHA271" s="6"/>
      <c r="PHB271" s="7"/>
      <c r="PHC271" s="6"/>
      <c r="PHD271" s="7"/>
      <c r="PHE271" s="6"/>
      <c r="PHF271" s="7"/>
      <c r="PHG271" s="6"/>
      <c r="PHH271" s="7"/>
      <c r="PHI271" s="6"/>
      <c r="PHJ271" s="7"/>
      <c r="PHK271" s="6"/>
      <c r="PHL271" s="7"/>
      <c r="PHM271" s="6"/>
      <c r="PHN271" s="7"/>
      <c r="PHO271" s="6"/>
      <c r="PHP271" s="7"/>
      <c r="PHQ271" s="6"/>
      <c r="PHR271" s="7"/>
      <c r="PHS271" s="6"/>
      <c r="PHT271" s="7"/>
      <c r="PHU271" s="6"/>
      <c r="PHV271" s="7"/>
      <c r="PHW271" s="6"/>
      <c r="PHX271" s="7"/>
      <c r="PHY271" s="6"/>
      <c r="PHZ271" s="7"/>
      <c r="PIA271" s="6"/>
      <c r="PIB271" s="7"/>
      <c r="PIC271" s="6"/>
      <c r="PID271" s="7"/>
      <c r="PIE271" s="6"/>
      <c r="PIF271" s="7"/>
      <c r="PIG271" s="6"/>
      <c r="PIH271" s="7"/>
      <c r="PII271" s="6"/>
      <c r="PIJ271" s="7"/>
      <c r="PIK271" s="6"/>
      <c r="PIL271" s="7"/>
      <c r="PIM271" s="6"/>
      <c r="PIN271" s="7"/>
      <c r="PIO271" s="6"/>
      <c r="PIP271" s="7"/>
      <c r="PIQ271" s="6"/>
      <c r="PIR271" s="7"/>
      <c r="PIS271" s="6"/>
      <c r="PIT271" s="7"/>
      <c r="PIU271" s="6"/>
      <c r="PIV271" s="7"/>
      <c r="PIW271" s="6"/>
      <c r="PIX271" s="7"/>
      <c r="PIY271" s="6"/>
      <c r="PIZ271" s="7"/>
      <c r="PJA271" s="6"/>
      <c r="PJB271" s="7"/>
      <c r="PJC271" s="6"/>
      <c r="PJD271" s="7"/>
      <c r="PJE271" s="6"/>
      <c r="PJF271" s="7"/>
      <c r="PJG271" s="6"/>
      <c r="PJH271" s="7"/>
      <c r="PJI271" s="6"/>
      <c r="PJJ271" s="7"/>
      <c r="PJK271" s="6"/>
      <c r="PJL271" s="7"/>
      <c r="PJM271" s="6"/>
      <c r="PJN271" s="7"/>
      <c r="PJO271" s="6"/>
      <c r="PJP271" s="7"/>
      <c r="PJQ271" s="6"/>
      <c r="PJR271" s="7"/>
      <c r="PJS271" s="6"/>
      <c r="PJT271" s="7"/>
      <c r="PJU271" s="6"/>
      <c r="PJV271" s="7"/>
      <c r="PJW271" s="6"/>
      <c r="PJX271" s="7"/>
      <c r="PJY271" s="6"/>
      <c r="PJZ271" s="7"/>
      <c r="PKA271" s="6"/>
      <c r="PKB271" s="7"/>
      <c r="PKC271" s="6"/>
      <c r="PKD271" s="7"/>
      <c r="PKE271" s="6"/>
      <c r="PKF271" s="7"/>
      <c r="PKG271" s="6"/>
      <c r="PKH271" s="7"/>
      <c r="PKI271" s="6"/>
      <c r="PKJ271" s="7"/>
      <c r="PKK271" s="6"/>
      <c r="PKL271" s="7"/>
      <c r="PKM271" s="6"/>
      <c r="PKN271" s="7"/>
      <c r="PKO271" s="6"/>
      <c r="PKP271" s="7"/>
      <c r="PKQ271" s="6"/>
      <c r="PKR271" s="7"/>
      <c r="PKS271" s="6"/>
      <c r="PKT271" s="7"/>
      <c r="PKU271" s="6"/>
      <c r="PKV271" s="7"/>
      <c r="PKW271" s="6"/>
      <c r="PKX271" s="7"/>
      <c r="PKY271" s="6"/>
      <c r="PKZ271" s="7"/>
      <c r="PLA271" s="6"/>
      <c r="PLB271" s="7"/>
      <c r="PLC271" s="6"/>
      <c r="PLD271" s="7"/>
      <c r="PLE271" s="6"/>
      <c r="PLF271" s="7"/>
      <c r="PLG271" s="6"/>
      <c r="PLH271" s="7"/>
      <c r="PLI271" s="6"/>
      <c r="PLJ271" s="7"/>
      <c r="PLK271" s="6"/>
      <c r="PLL271" s="7"/>
      <c r="PLM271" s="6"/>
      <c r="PLN271" s="7"/>
      <c r="PLO271" s="6"/>
      <c r="PLP271" s="7"/>
      <c r="PLQ271" s="6"/>
      <c r="PLR271" s="7"/>
      <c r="PLS271" s="6"/>
      <c r="PLT271" s="7"/>
      <c r="PLU271" s="6"/>
      <c r="PLV271" s="7"/>
      <c r="PLW271" s="6"/>
      <c r="PLX271" s="7"/>
      <c r="PLY271" s="6"/>
      <c r="PLZ271" s="7"/>
      <c r="PMA271" s="6"/>
      <c r="PMB271" s="7"/>
      <c r="PMC271" s="6"/>
      <c r="PMD271" s="7"/>
      <c r="PME271" s="6"/>
      <c r="PMF271" s="7"/>
      <c r="PMG271" s="6"/>
      <c r="PMH271" s="7"/>
      <c r="PMI271" s="6"/>
      <c r="PMJ271" s="7"/>
      <c r="PMK271" s="6"/>
      <c r="PML271" s="7"/>
      <c r="PMM271" s="6"/>
      <c r="PMN271" s="7"/>
      <c r="PMO271" s="6"/>
      <c r="PMP271" s="7"/>
      <c r="PMQ271" s="6"/>
      <c r="PMR271" s="7"/>
      <c r="PMS271" s="6"/>
      <c r="PMT271" s="7"/>
      <c r="PMU271" s="6"/>
      <c r="PMV271" s="7"/>
      <c r="PMW271" s="6"/>
      <c r="PMX271" s="7"/>
      <c r="PMY271" s="6"/>
      <c r="PMZ271" s="7"/>
      <c r="PNA271" s="6"/>
      <c r="PNB271" s="7"/>
      <c r="PNC271" s="6"/>
      <c r="PND271" s="7"/>
      <c r="PNE271" s="6"/>
      <c r="PNF271" s="7"/>
      <c r="PNG271" s="6"/>
      <c r="PNH271" s="7"/>
      <c r="PNI271" s="6"/>
      <c r="PNJ271" s="7"/>
      <c r="PNK271" s="6"/>
      <c r="PNL271" s="7"/>
      <c r="PNM271" s="6"/>
      <c r="PNN271" s="7"/>
      <c r="PNO271" s="6"/>
      <c r="PNP271" s="7"/>
      <c r="PNQ271" s="6"/>
      <c r="PNR271" s="7"/>
      <c r="PNS271" s="6"/>
      <c r="PNT271" s="7"/>
      <c r="PNU271" s="6"/>
      <c r="PNV271" s="7"/>
      <c r="PNW271" s="6"/>
      <c r="PNX271" s="7"/>
      <c r="PNY271" s="6"/>
      <c r="PNZ271" s="7"/>
      <c r="POA271" s="6"/>
      <c r="POB271" s="7"/>
      <c r="POC271" s="6"/>
      <c r="POD271" s="7"/>
      <c r="POE271" s="6"/>
      <c r="POF271" s="7"/>
      <c r="POG271" s="6"/>
      <c r="POH271" s="7"/>
      <c r="POI271" s="6"/>
      <c r="POJ271" s="7"/>
      <c r="POK271" s="6"/>
      <c r="POL271" s="7"/>
      <c r="POM271" s="6"/>
      <c r="PON271" s="7"/>
      <c r="POO271" s="6"/>
      <c r="POP271" s="7"/>
      <c r="POQ271" s="6"/>
      <c r="POR271" s="7"/>
      <c r="POS271" s="6"/>
      <c r="POT271" s="7"/>
      <c r="POU271" s="6"/>
      <c r="POV271" s="7"/>
      <c r="POW271" s="6"/>
      <c r="POX271" s="7"/>
      <c r="POY271" s="6"/>
      <c r="POZ271" s="7"/>
      <c r="PPA271" s="6"/>
      <c r="PPB271" s="7"/>
      <c r="PPC271" s="6"/>
      <c r="PPD271" s="7"/>
      <c r="PPE271" s="6"/>
      <c r="PPF271" s="7"/>
      <c r="PPG271" s="6"/>
      <c r="PPH271" s="7"/>
      <c r="PPI271" s="6"/>
      <c r="PPJ271" s="7"/>
      <c r="PPK271" s="6"/>
      <c r="PPL271" s="7"/>
      <c r="PPM271" s="6"/>
      <c r="PPN271" s="7"/>
      <c r="PPO271" s="6"/>
      <c r="PPP271" s="7"/>
      <c r="PPQ271" s="6"/>
      <c r="PPR271" s="7"/>
      <c r="PPS271" s="6"/>
      <c r="PPT271" s="7"/>
      <c r="PPU271" s="6"/>
      <c r="PPV271" s="7"/>
      <c r="PPW271" s="6"/>
      <c r="PPX271" s="7"/>
      <c r="PPY271" s="6"/>
      <c r="PPZ271" s="7"/>
      <c r="PQA271" s="6"/>
      <c r="PQB271" s="7"/>
      <c r="PQC271" s="6"/>
      <c r="PQD271" s="7"/>
      <c r="PQE271" s="6"/>
      <c r="PQF271" s="7"/>
      <c r="PQG271" s="6"/>
      <c r="PQH271" s="7"/>
      <c r="PQI271" s="6"/>
      <c r="PQJ271" s="7"/>
      <c r="PQK271" s="6"/>
      <c r="PQL271" s="7"/>
      <c r="PQM271" s="6"/>
      <c r="PQN271" s="7"/>
      <c r="PQO271" s="6"/>
      <c r="PQP271" s="7"/>
      <c r="PQQ271" s="6"/>
      <c r="PQR271" s="7"/>
      <c r="PQS271" s="6"/>
      <c r="PQT271" s="7"/>
      <c r="PQU271" s="6"/>
      <c r="PQV271" s="7"/>
      <c r="PQW271" s="6"/>
      <c r="PQX271" s="7"/>
      <c r="PQY271" s="6"/>
      <c r="PQZ271" s="7"/>
      <c r="PRA271" s="6"/>
      <c r="PRB271" s="7"/>
      <c r="PRC271" s="6"/>
      <c r="PRD271" s="7"/>
      <c r="PRE271" s="6"/>
      <c r="PRF271" s="7"/>
      <c r="PRG271" s="6"/>
      <c r="PRH271" s="7"/>
      <c r="PRI271" s="6"/>
      <c r="PRJ271" s="7"/>
      <c r="PRK271" s="6"/>
      <c r="PRL271" s="7"/>
      <c r="PRM271" s="6"/>
      <c r="PRN271" s="7"/>
      <c r="PRO271" s="6"/>
      <c r="PRP271" s="7"/>
      <c r="PRQ271" s="6"/>
      <c r="PRR271" s="7"/>
      <c r="PRS271" s="6"/>
      <c r="PRT271" s="7"/>
      <c r="PRU271" s="6"/>
      <c r="PRV271" s="7"/>
      <c r="PRW271" s="6"/>
      <c r="PRX271" s="7"/>
      <c r="PRY271" s="6"/>
      <c r="PRZ271" s="7"/>
      <c r="PSA271" s="6"/>
      <c r="PSB271" s="7"/>
      <c r="PSC271" s="6"/>
      <c r="PSD271" s="7"/>
      <c r="PSE271" s="6"/>
      <c r="PSF271" s="7"/>
      <c r="PSG271" s="6"/>
      <c r="PSH271" s="7"/>
      <c r="PSI271" s="6"/>
      <c r="PSJ271" s="7"/>
      <c r="PSK271" s="6"/>
      <c r="PSL271" s="7"/>
      <c r="PSM271" s="6"/>
      <c r="PSN271" s="7"/>
      <c r="PSO271" s="6"/>
      <c r="PSP271" s="7"/>
      <c r="PSQ271" s="6"/>
      <c r="PSR271" s="7"/>
      <c r="PSS271" s="6"/>
      <c r="PST271" s="7"/>
      <c r="PSU271" s="6"/>
      <c r="PSV271" s="7"/>
      <c r="PSW271" s="6"/>
      <c r="PSX271" s="7"/>
      <c r="PSY271" s="6"/>
      <c r="PSZ271" s="7"/>
      <c r="PTA271" s="6"/>
      <c r="PTB271" s="7"/>
      <c r="PTC271" s="6"/>
      <c r="PTD271" s="7"/>
      <c r="PTE271" s="6"/>
      <c r="PTF271" s="7"/>
      <c r="PTG271" s="6"/>
      <c r="PTH271" s="7"/>
      <c r="PTI271" s="6"/>
      <c r="PTJ271" s="7"/>
      <c r="PTK271" s="6"/>
      <c r="PTL271" s="7"/>
      <c r="PTM271" s="6"/>
      <c r="PTN271" s="7"/>
      <c r="PTO271" s="6"/>
      <c r="PTP271" s="7"/>
      <c r="PTQ271" s="6"/>
      <c r="PTR271" s="7"/>
      <c r="PTS271" s="6"/>
      <c r="PTT271" s="7"/>
      <c r="PTU271" s="6"/>
      <c r="PTV271" s="7"/>
      <c r="PTW271" s="6"/>
      <c r="PTX271" s="7"/>
      <c r="PTY271" s="6"/>
      <c r="PTZ271" s="7"/>
      <c r="PUA271" s="6"/>
      <c r="PUB271" s="7"/>
      <c r="PUC271" s="6"/>
      <c r="PUD271" s="7"/>
      <c r="PUE271" s="6"/>
      <c r="PUF271" s="7"/>
      <c r="PUG271" s="6"/>
      <c r="PUH271" s="7"/>
      <c r="PUI271" s="6"/>
      <c r="PUJ271" s="7"/>
      <c r="PUK271" s="6"/>
      <c r="PUL271" s="7"/>
      <c r="PUM271" s="6"/>
      <c r="PUN271" s="7"/>
      <c r="PUO271" s="6"/>
      <c r="PUP271" s="7"/>
      <c r="PUQ271" s="6"/>
      <c r="PUR271" s="7"/>
      <c r="PUS271" s="6"/>
      <c r="PUT271" s="7"/>
      <c r="PUU271" s="6"/>
      <c r="PUV271" s="7"/>
      <c r="PUW271" s="6"/>
      <c r="PUX271" s="7"/>
      <c r="PUY271" s="6"/>
      <c r="PUZ271" s="7"/>
      <c r="PVA271" s="6"/>
      <c r="PVB271" s="7"/>
      <c r="PVC271" s="6"/>
      <c r="PVD271" s="7"/>
      <c r="PVE271" s="6"/>
      <c r="PVF271" s="7"/>
      <c r="PVG271" s="6"/>
      <c r="PVH271" s="7"/>
      <c r="PVI271" s="6"/>
      <c r="PVJ271" s="7"/>
      <c r="PVK271" s="6"/>
      <c r="PVL271" s="7"/>
      <c r="PVM271" s="6"/>
      <c r="PVN271" s="7"/>
      <c r="PVO271" s="6"/>
      <c r="PVP271" s="7"/>
      <c r="PVQ271" s="6"/>
      <c r="PVR271" s="7"/>
      <c r="PVS271" s="6"/>
      <c r="PVT271" s="7"/>
      <c r="PVU271" s="6"/>
      <c r="PVV271" s="7"/>
      <c r="PVW271" s="6"/>
      <c r="PVX271" s="7"/>
      <c r="PVY271" s="6"/>
      <c r="PVZ271" s="7"/>
      <c r="PWA271" s="6"/>
      <c r="PWB271" s="7"/>
      <c r="PWC271" s="6"/>
      <c r="PWD271" s="7"/>
      <c r="PWE271" s="6"/>
      <c r="PWF271" s="7"/>
      <c r="PWG271" s="6"/>
      <c r="PWH271" s="7"/>
      <c r="PWI271" s="6"/>
      <c r="PWJ271" s="7"/>
      <c r="PWK271" s="6"/>
      <c r="PWL271" s="7"/>
      <c r="PWM271" s="6"/>
      <c r="PWN271" s="7"/>
      <c r="PWO271" s="6"/>
      <c r="PWP271" s="7"/>
      <c r="PWQ271" s="6"/>
      <c r="PWR271" s="7"/>
      <c r="PWS271" s="6"/>
      <c r="PWT271" s="7"/>
      <c r="PWU271" s="6"/>
      <c r="PWV271" s="7"/>
      <c r="PWW271" s="6"/>
      <c r="PWX271" s="7"/>
      <c r="PWY271" s="6"/>
      <c r="PWZ271" s="7"/>
      <c r="PXA271" s="6"/>
      <c r="PXB271" s="7"/>
      <c r="PXC271" s="6"/>
      <c r="PXD271" s="7"/>
      <c r="PXE271" s="6"/>
      <c r="PXF271" s="7"/>
      <c r="PXG271" s="6"/>
      <c r="PXH271" s="7"/>
      <c r="PXI271" s="6"/>
      <c r="PXJ271" s="7"/>
      <c r="PXK271" s="6"/>
      <c r="PXL271" s="7"/>
      <c r="PXM271" s="6"/>
      <c r="PXN271" s="7"/>
      <c r="PXO271" s="6"/>
      <c r="PXP271" s="7"/>
      <c r="PXQ271" s="6"/>
      <c r="PXR271" s="7"/>
      <c r="PXS271" s="6"/>
      <c r="PXT271" s="7"/>
      <c r="PXU271" s="6"/>
      <c r="PXV271" s="7"/>
      <c r="PXW271" s="6"/>
      <c r="PXX271" s="7"/>
      <c r="PXY271" s="6"/>
      <c r="PXZ271" s="7"/>
      <c r="PYA271" s="6"/>
      <c r="PYB271" s="7"/>
      <c r="PYC271" s="6"/>
      <c r="PYD271" s="7"/>
      <c r="PYE271" s="6"/>
      <c r="PYF271" s="7"/>
      <c r="PYG271" s="6"/>
      <c r="PYH271" s="7"/>
      <c r="PYI271" s="6"/>
      <c r="PYJ271" s="7"/>
      <c r="PYK271" s="6"/>
      <c r="PYL271" s="7"/>
      <c r="PYM271" s="6"/>
      <c r="PYN271" s="7"/>
      <c r="PYO271" s="6"/>
      <c r="PYP271" s="7"/>
      <c r="PYQ271" s="6"/>
      <c r="PYR271" s="7"/>
      <c r="PYS271" s="6"/>
      <c r="PYT271" s="7"/>
      <c r="PYU271" s="6"/>
      <c r="PYV271" s="7"/>
      <c r="PYW271" s="6"/>
      <c r="PYX271" s="7"/>
      <c r="PYY271" s="6"/>
      <c r="PYZ271" s="7"/>
      <c r="PZA271" s="6"/>
      <c r="PZB271" s="7"/>
      <c r="PZC271" s="6"/>
      <c r="PZD271" s="7"/>
      <c r="PZE271" s="6"/>
      <c r="PZF271" s="7"/>
      <c r="PZG271" s="6"/>
      <c r="PZH271" s="7"/>
      <c r="PZI271" s="6"/>
      <c r="PZJ271" s="7"/>
      <c r="PZK271" s="6"/>
      <c r="PZL271" s="7"/>
      <c r="PZM271" s="6"/>
      <c r="PZN271" s="7"/>
      <c r="PZO271" s="6"/>
      <c r="PZP271" s="7"/>
      <c r="PZQ271" s="6"/>
      <c r="PZR271" s="7"/>
      <c r="PZS271" s="6"/>
      <c r="PZT271" s="7"/>
      <c r="PZU271" s="6"/>
      <c r="PZV271" s="7"/>
      <c r="PZW271" s="6"/>
      <c r="PZX271" s="7"/>
      <c r="PZY271" s="6"/>
      <c r="PZZ271" s="7"/>
      <c r="QAA271" s="6"/>
      <c r="QAB271" s="7"/>
      <c r="QAC271" s="6"/>
      <c r="QAD271" s="7"/>
      <c r="QAE271" s="6"/>
      <c r="QAF271" s="7"/>
      <c r="QAG271" s="6"/>
      <c r="QAH271" s="7"/>
      <c r="QAI271" s="6"/>
      <c r="QAJ271" s="7"/>
      <c r="QAK271" s="6"/>
      <c r="QAL271" s="7"/>
      <c r="QAM271" s="6"/>
      <c r="QAN271" s="7"/>
      <c r="QAO271" s="6"/>
      <c r="QAP271" s="7"/>
      <c r="QAQ271" s="6"/>
      <c r="QAR271" s="7"/>
      <c r="QAS271" s="6"/>
      <c r="QAT271" s="7"/>
      <c r="QAU271" s="6"/>
      <c r="QAV271" s="7"/>
      <c r="QAW271" s="6"/>
      <c r="QAX271" s="7"/>
      <c r="QAY271" s="6"/>
      <c r="QAZ271" s="7"/>
      <c r="QBA271" s="6"/>
      <c r="QBB271" s="7"/>
      <c r="QBC271" s="6"/>
      <c r="QBD271" s="7"/>
      <c r="QBE271" s="6"/>
      <c r="QBF271" s="7"/>
      <c r="QBG271" s="6"/>
      <c r="QBH271" s="7"/>
      <c r="QBI271" s="6"/>
      <c r="QBJ271" s="7"/>
      <c r="QBK271" s="6"/>
      <c r="QBL271" s="7"/>
      <c r="QBM271" s="6"/>
      <c r="QBN271" s="7"/>
      <c r="QBO271" s="6"/>
      <c r="QBP271" s="7"/>
      <c r="QBQ271" s="6"/>
      <c r="QBR271" s="7"/>
      <c r="QBS271" s="6"/>
      <c r="QBT271" s="7"/>
      <c r="QBU271" s="6"/>
      <c r="QBV271" s="7"/>
      <c r="QBW271" s="6"/>
      <c r="QBX271" s="7"/>
      <c r="QBY271" s="6"/>
      <c r="QBZ271" s="7"/>
      <c r="QCA271" s="6"/>
      <c r="QCB271" s="7"/>
      <c r="QCC271" s="6"/>
      <c r="QCD271" s="7"/>
      <c r="QCE271" s="6"/>
      <c r="QCF271" s="7"/>
      <c r="QCG271" s="6"/>
      <c r="QCH271" s="7"/>
      <c r="QCI271" s="6"/>
      <c r="QCJ271" s="7"/>
      <c r="QCK271" s="6"/>
      <c r="QCL271" s="7"/>
      <c r="QCM271" s="6"/>
      <c r="QCN271" s="7"/>
      <c r="QCO271" s="6"/>
      <c r="QCP271" s="7"/>
      <c r="QCQ271" s="6"/>
      <c r="QCR271" s="7"/>
      <c r="QCS271" s="6"/>
      <c r="QCT271" s="7"/>
      <c r="QCU271" s="6"/>
      <c r="QCV271" s="7"/>
      <c r="QCW271" s="6"/>
      <c r="QCX271" s="7"/>
      <c r="QCY271" s="6"/>
      <c r="QCZ271" s="7"/>
      <c r="QDA271" s="6"/>
      <c r="QDB271" s="7"/>
      <c r="QDC271" s="6"/>
      <c r="QDD271" s="7"/>
      <c r="QDE271" s="6"/>
      <c r="QDF271" s="7"/>
      <c r="QDG271" s="6"/>
      <c r="QDH271" s="7"/>
      <c r="QDI271" s="6"/>
      <c r="QDJ271" s="7"/>
      <c r="QDK271" s="6"/>
      <c r="QDL271" s="7"/>
      <c r="QDM271" s="6"/>
      <c r="QDN271" s="7"/>
      <c r="QDO271" s="6"/>
      <c r="QDP271" s="7"/>
      <c r="QDQ271" s="6"/>
      <c r="QDR271" s="7"/>
      <c r="QDS271" s="6"/>
      <c r="QDT271" s="7"/>
      <c r="QDU271" s="6"/>
      <c r="QDV271" s="7"/>
      <c r="QDW271" s="6"/>
      <c r="QDX271" s="7"/>
      <c r="QDY271" s="6"/>
      <c r="QDZ271" s="7"/>
      <c r="QEA271" s="6"/>
      <c r="QEB271" s="7"/>
      <c r="QEC271" s="6"/>
      <c r="QED271" s="7"/>
      <c r="QEE271" s="6"/>
      <c r="QEF271" s="7"/>
      <c r="QEG271" s="6"/>
      <c r="QEH271" s="7"/>
      <c r="QEI271" s="6"/>
      <c r="QEJ271" s="7"/>
      <c r="QEK271" s="6"/>
      <c r="QEL271" s="7"/>
      <c r="QEM271" s="6"/>
      <c r="QEN271" s="7"/>
      <c r="QEO271" s="6"/>
      <c r="QEP271" s="7"/>
      <c r="QEQ271" s="6"/>
      <c r="QER271" s="7"/>
      <c r="QES271" s="6"/>
      <c r="QET271" s="7"/>
      <c r="QEU271" s="6"/>
      <c r="QEV271" s="7"/>
      <c r="QEW271" s="6"/>
      <c r="QEX271" s="7"/>
      <c r="QEY271" s="6"/>
      <c r="QEZ271" s="7"/>
      <c r="QFA271" s="6"/>
      <c r="QFB271" s="7"/>
      <c r="QFC271" s="6"/>
      <c r="QFD271" s="7"/>
      <c r="QFE271" s="6"/>
      <c r="QFF271" s="7"/>
      <c r="QFG271" s="6"/>
      <c r="QFH271" s="7"/>
      <c r="QFI271" s="6"/>
      <c r="QFJ271" s="7"/>
      <c r="QFK271" s="6"/>
      <c r="QFL271" s="7"/>
      <c r="QFM271" s="6"/>
      <c r="QFN271" s="7"/>
      <c r="QFO271" s="6"/>
      <c r="QFP271" s="7"/>
      <c r="QFQ271" s="6"/>
      <c r="QFR271" s="7"/>
      <c r="QFS271" s="6"/>
      <c r="QFT271" s="7"/>
      <c r="QFU271" s="6"/>
      <c r="QFV271" s="7"/>
      <c r="QFW271" s="6"/>
      <c r="QFX271" s="7"/>
      <c r="QFY271" s="6"/>
      <c r="QFZ271" s="7"/>
      <c r="QGA271" s="6"/>
      <c r="QGB271" s="7"/>
      <c r="QGC271" s="6"/>
      <c r="QGD271" s="7"/>
      <c r="QGE271" s="6"/>
      <c r="QGF271" s="7"/>
      <c r="QGG271" s="6"/>
      <c r="QGH271" s="7"/>
      <c r="QGI271" s="6"/>
      <c r="QGJ271" s="7"/>
      <c r="QGK271" s="6"/>
      <c r="QGL271" s="7"/>
      <c r="QGM271" s="6"/>
      <c r="QGN271" s="7"/>
      <c r="QGO271" s="6"/>
      <c r="QGP271" s="7"/>
      <c r="QGQ271" s="6"/>
      <c r="QGR271" s="7"/>
      <c r="QGS271" s="6"/>
      <c r="QGT271" s="7"/>
      <c r="QGU271" s="6"/>
      <c r="QGV271" s="7"/>
      <c r="QGW271" s="6"/>
      <c r="QGX271" s="7"/>
      <c r="QGY271" s="6"/>
      <c r="QGZ271" s="7"/>
      <c r="QHA271" s="6"/>
      <c r="QHB271" s="7"/>
      <c r="QHC271" s="6"/>
      <c r="QHD271" s="7"/>
      <c r="QHE271" s="6"/>
      <c r="QHF271" s="7"/>
      <c r="QHG271" s="6"/>
      <c r="QHH271" s="7"/>
      <c r="QHI271" s="6"/>
      <c r="QHJ271" s="7"/>
      <c r="QHK271" s="6"/>
      <c r="QHL271" s="7"/>
      <c r="QHM271" s="6"/>
      <c r="QHN271" s="7"/>
      <c r="QHO271" s="6"/>
      <c r="QHP271" s="7"/>
      <c r="QHQ271" s="6"/>
      <c r="QHR271" s="7"/>
      <c r="QHS271" s="6"/>
      <c r="QHT271" s="7"/>
      <c r="QHU271" s="6"/>
      <c r="QHV271" s="7"/>
      <c r="QHW271" s="6"/>
      <c r="QHX271" s="7"/>
      <c r="QHY271" s="6"/>
      <c r="QHZ271" s="7"/>
      <c r="QIA271" s="6"/>
      <c r="QIB271" s="7"/>
      <c r="QIC271" s="6"/>
      <c r="QID271" s="7"/>
      <c r="QIE271" s="6"/>
      <c r="QIF271" s="7"/>
      <c r="QIG271" s="6"/>
      <c r="QIH271" s="7"/>
      <c r="QII271" s="6"/>
      <c r="QIJ271" s="7"/>
      <c r="QIK271" s="6"/>
      <c r="QIL271" s="7"/>
      <c r="QIM271" s="6"/>
      <c r="QIN271" s="7"/>
      <c r="QIO271" s="6"/>
      <c r="QIP271" s="7"/>
      <c r="QIQ271" s="6"/>
      <c r="QIR271" s="7"/>
      <c r="QIS271" s="6"/>
      <c r="QIT271" s="7"/>
      <c r="QIU271" s="6"/>
      <c r="QIV271" s="7"/>
      <c r="QIW271" s="6"/>
      <c r="QIX271" s="7"/>
      <c r="QIY271" s="6"/>
      <c r="QIZ271" s="7"/>
      <c r="QJA271" s="6"/>
      <c r="QJB271" s="7"/>
      <c r="QJC271" s="6"/>
      <c r="QJD271" s="7"/>
      <c r="QJE271" s="6"/>
      <c r="QJF271" s="7"/>
      <c r="QJG271" s="6"/>
      <c r="QJH271" s="7"/>
      <c r="QJI271" s="6"/>
      <c r="QJJ271" s="7"/>
      <c r="QJK271" s="6"/>
      <c r="QJL271" s="7"/>
      <c r="QJM271" s="6"/>
      <c r="QJN271" s="7"/>
      <c r="QJO271" s="6"/>
      <c r="QJP271" s="7"/>
      <c r="QJQ271" s="6"/>
      <c r="QJR271" s="7"/>
      <c r="QJS271" s="6"/>
      <c r="QJT271" s="7"/>
      <c r="QJU271" s="6"/>
      <c r="QJV271" s="7"/>
      <c r="QJW271" s="6"/>
      <c r="QJX271" s="7"/>
      <c r="QJY271" s="6"/>
      <c r="QJZ271" s="7"/>
      <c r="QKA271" s="6"/>
      <c r="QKB271" s="7"/>
      <c r="QKC271" s="6"/>
      <c r="QKD271" s="7"/>
      <c r="QKE271" s="6"/>
      <c r="QKF271" s="7"/>
      <c r="QKG271" s="6"/>
      <c r="QKH271" s="7"/>
      <c r="QKI271" s="6"/>
      <c r="QKJ271" s="7"/>
      <c r="QKK271" s="6"/>
      <c r="QKL271" s="7"/>
      <c r="QKM271" s="6"/>
      <c r="QKN271" s="7"/>
      <c r="QKO271" s="6"/>
      <c r="QKP271" s="7"/>
      <c r="QKQ271" s="6"/>
      <c r="QKR271" s="7"/>
      <c r="QKS271" s="6"/>
      <c r="QKT271" s="7"/>
      <c r="QKU271" s="6"/>
      <c r="QKV271" s="7"/>
      <c r="QKW271" s="6"/>
      <c r="QKX271" s="7"/>
      <c r="QKY271" s="6"/>
      <c r="QKZ271" s="7"/>
      <c r="QLA271" s="6"/>
      <c r="QLB271" s="7"/>
      <c r="QLC271" s="6"/>
      <c r="QLD271" s="7"/>
      <c r="QLE271" s="6"/>
      <c r="QLF271" s="7"/>
      <c r="QLG271" s="6"/>
      <c r="QLH271" s="7"/>
      <c r="QLI271" s="6"/>
      <c r="QLJ271" s="7"/>
      <c r="QLK271" s="6"/>
      <c r="QLL271" s="7"/>
      <c r="QLM271" s="6"/>
      <c r="QLN271" s="7"/>
      <c r="QLO271" s="6"/>
      <c r="QLP271" s="7"/>
      <c r="QLQ271" s="6"/>
      <c r="QLR271" s="7"/>
      <c r="QLS271" s="6"/>
      <c r="QLT271" s="7"/>
      <c r="QLU271" s="6"/>
      <c r="QLV271" s="7"/>
      <c r="QLW271" s="6"/>
      <c r="QLX271" s="7"/>
      <c r="QLY271" s="6"/>
      <c r="QLZ271" s="7"/>
      <c r="QMA271" s="6"/>
      <c r="QMB271" s="7"/>
      <c r="QMC271" s="6"/>
      <c r="QMD271" s="7"/>
      <c r="QME271" s="6"/>
      <c r="QMF271" s="7"/>
      <c r="QMG271" s="6"/>
      <c r="QMH271" s="7"/>
      <c r="QMI271" s="6"/>
      <c r="QMJ271" s="7"/>
      <c r="QMK271" s="6"/>
      <c r="QML271" s="7"/>
      <c r="QMM271" s="6"/>
      <c r="QMN271" s="7"/>
      <c r="QMO271" s="6"/>
      <c r="QMP271" s="7"/>
      <c r="QMQ271" s="6"/>
      <c r="QMR271" s="7"/>
      <c r="QMS271" s="6"/>
      <c r="QMT271" s="7"/>
      <c r="QMU271" s="6"/>
      <c r="QMV271" s="7"/>
      <c r="QMW271" s="6"/>
      <c r="QMX271" s="7"/>
      <c r="QMY271" s="6"/>
      <c r="QMZ271" s="7"/>
      <c r="QNA271" s="6"/>
      <c r="QNB271" s="7"/>
      <c r="QNC271" s="6"/>
      <c r="QND271" s="7"/>
      <c r="QNE271" s="6"/>
      <c r="QNF271" s="7"/>
      <c r="QNG271" s="6"/>
      <c r="QNH271" s="7"/>
      <c r="QNI271" s="6"/>
      <c r="QNJ271" s="7"/>
      <c r="QNK271" s="6"/>
      <c r="QNL271" s="7"/>
      <c r="QNM271" s="6"/>
      <c r="QNN271" s="7"/>
      <c r="QNO271" s="6"/>
      <c r="QNP271" s="7"/>
      <c r="QNQ271" s="6"/>
      <c r="QNR271" s="7"/>
      <c r="QNS271" s="6"/>
      <c r="QNT271" s="7"/>
      <c r="QNU271" s="6"/>
      <c r="QNV271" s="7"/>
      <c r="QNW271" s="6"/>
      <c r="QNX271" s="7"/>
      <c r="QNY271" s="6"/>
      <c r="QNZ271" s="7"/>
      <c r="QOA271" s="6"/>
      <c r="QOB271" s="7"/>
      <c r="QOC271" s="6"/>
      <c r="QOD271" s="7"/>
      <c r="QOE271" s="6"/>
      <c r="QOF271" s="7"/>
      <c r="QOG271" s="6"/>
      <c r="QOH271" s="7"/>
      <c r="QOI271" s="6"/>
      <c r="QOJ271" s="7"/>
      <c r="QOK271" s="6"/>
      <c r="QOL271" s="7"/>
      <c r="QOM271" s="6"/>
      <c r="QON271" s="7"/>
      <c r="QOO271" s="6"/>
      <c r="QOP271" s="7"/>
      <c r="QOQ271" s="6"/>
      <c r="QOR271" s="7"/>
      <c r="QOS271" s="6"/>
      <c r="QOT271" s="7"/>
      <c r="QOU271" s="6"/>
      <c r="QOV271" s="7"/>
      <c r="QOW271" s="6"/>
      <c r="QOX271" s="7"/>
      <c r="QOY271" s="6"/>
      <c r="QOZ271" s="7"/>
      <c r="QPA271" s="6"/>
      <c r="QPB271" s="7"/>
      <c r="QPC271" s="6"/>
      <c r="QPD271" s="7"/>
      <c r="QPE271" s="6"/>
      <c r="QPF271" s="7"/>
      <c r="QPG271" s="6"/>
      <c r="QPH271" s="7"/>
      <c r="QPI271" s="6"/>
      <c r="QPJ271" s="7"/>
      <c r="QPK271" s="6"/>
      <c r="QPL271" s="7"/>
      <c r="QPM271" s="6"/>
      <c r="QPN271" s="7"/>
      <c r="QPO271" s="6"/>
      <c r="QPP271" s="7"/>
      <c r="QPQ271" s="6"/>
      <c r="QPR271" s="7"/>
      <c r="QPS271" s="6"/>
      <c r="QPT271" s="7"/>
      <c r="QPU271" s="6"/>
      <c r="QPV271" s="7"/>
      <c r="QPW271" s="6"/>
      <c r="QPX271" s="7"/>
      <c r="QPY271" s="6"/>
      <c r="QPZ271" s="7"/>
      <c r="QQA271" s="6"/>
      <c r="QQB271" s="7"/>
      <c r="QQC271" s="6"/>
      <c r="QQD271" s="7"/>
      <c r="QQE271" s="6"/>
      <c r="QQF271" s="7"/>
      <c r="QQG271" s="6"/>
      <c r="QQH271" s="7"/>
      <c r="QQI271" s="6"/>
      <c r="QQJ271" s="7"/>
      <c r="QQK271" s="6"/>
      <c r="QQL271" s="7"/>
      <c r="QQM271" s="6"/>
      <c r="QQN271" s="7"/>
      <c r="QQO271" s="6"/>
      <c r="QQP271" s="7"/>
      <c r="QQQ271" s="6"/>
      <c r="QQR271" s="7"/>
      <c r="QQS271" s="6"/>
      <c r="QQT271" s="7"/>
      <c r="QQU271" s="6"/>
      <c r="QQV271" s="7"/>
      <c r="QQW271" s="6"/>
      <c r="QQX271" s="7"/>
      <c r="QQY271" s="6"/>
      <c r="QQZ271" s="7"/>
      <c r="QRA271" s="6"/>
      <c r="QRB271" s="7"/>
      <c r="QRC271" s="6"/>
      <c r="QRD271" s="7"/>
      <c r="QRE271" s="6"/>
      <c r="QRF271" s="7"/>
      <c r="QRG271" s="6"/>
      <c r="QRH271" s="7"/>
      <c r="QRI271" s="6"/>
      <c r="QRJ271" s="7"/>
      <c r="QRK271" s="6"/>
      <c r="QRL271" s="7"/>
      <c r="QRM271" s="6"/>
      <c r="QRN271" s="7"/>
      <c r="QRO271" s="6"/>
      <c r="QRP271" s="7"/>
      <c r="QRQ271" s="6"/>
      <c r="QRR271" s="7"/>
      <c r="QRS271" s="6"/>
      <c r="QRT271" s="7"/>
      <c r="QRU271" s="6"/>
      <c r="QRV271" s="7"/>
      <c r="QRW271" s="6"/>
      <c r="QRX271" s="7"/>
      <c r="QRY271" s="6"/>
      <c r="QRZ271" s="7"/>
      <c r="QSA271" s="6"/>
      <c r="QSB271" s="7"/>
      <c r="QSC271" s="6"/>
      <c r="QSD271" s="7"/>
      <c r="QSE271" s="6"/>
      <c r="QSF271" s="7"/>
      <c r="QSG271" s="6"/>
      <c r="QSH271" s="7"/>
      <c r="QSI271" s="6"/>
      <c r="QSJ271" s="7"/>
      <c r="QSK271" s="6"/>
      <c r="QSL271" s="7"/>
      <c r="QSM271" s="6"/>
      <c r="QSN271" s="7"/>
      <c r="QSO271" s="6"/>
      <c r="QSP271" s="7"/>
      <c r="QSQ271" s="6"/>
      <c r="QSR271" s="7"/>
      <c r="QSS271" s="6"/>
      <c r="QST271" s="7"/>
      <c r="QSU271" s="6"/>
      <c r="QSV271" s="7"/>
      <c r="QSW271" s="6"/>
      <c r="QSX271" s="7"/>
      <c r="QSY271" s="6"/>
      <c r="QSZ271" s="7"/>
      <c r="QTA271" s="6"/>
      <c r="QTB271" s="7"/>
      <c r="QTC271" s="6"/>
      <c r="QTD271" s="7"/>
      <c r="QTE271" s="6"/>
      <c r="QTF271" s="7"/>
      <c r="QTG271" s="6"/>
      <c r="QTH271" s="7"/>
      <c r="QTI271" s="6"/>
      <c r="QTJ271" s="7"/>
      <c r="QTK271" s="6"/>
      <c r="QTL271" s="7"/>
      <c r="QTM271" s="6"/>
      <c r="QTN271" s="7"/>
      <c r="QTO271" s="6"/>
      <c r="QTP271" s="7"/>
      <c r="QTQ271" s="6"/>
      <c r="QTR271" s="7"/>
      <c r="QTS271" s="6"/>
      <c r="QTT271" s="7"/>
      <c r="QTU271" s="6"/>
      <c r="QTV271" s="7"/>
      <c r="QTW271" s="6"/>
      <c r="QTX271" s="7"/>
      <c r="QTY271" s="6"/>
      <c r="QTZ271" s="7"/>
      <c r="QUA271" s="6"/>
      <c r="QUB271" s="7"/>
      <c r="QUC271" s="6"/>
      <c r="QUD271" s="7"/>
      <c r="QUE271" s="6"/>
      <c r="QUF271" s="7"/>
      <c r="QUG271" s="6"/>
      <c r="QUH271" s="7"/>
      <c r="QUI271" s="6"/>
      <c r="QUJ271" s="7"/>
      <c r="QUK271" s="6"/>
      <c r="QUL271" s="7"/>
      <c r="QUM271" s="6"/>
      <c r="QUN271" s="7"/>
      <c r="QUO271" s="6"/>
      <c r="QUP271" s="7"/>
      <c r="QUQ271" s="6"/>
      <c r="QUR271" s="7"/>
      <c r="QUS271" s="6"/>
      <c r="QUT271" s="7"/>
      <c r="QUU271" s="6"/>
      <c r="QUV271" s="7"/>
      <c r="QUW271" s="6"/>
      <c r="QUX271" s="7"/>
      <c r="QUY271" s="6"/>
      <c r="QUZ271" s="7"/>
      <c r="QVA271" s="6"/>
      <c r="QVB271" s="7"/>
      <c r="QVC271" s="6"/>
      <c r="QVD271" s="7"/>
      <c r="QVE271" s="6"/>
      <c r="QVF271" s="7"/>
      <c r="QVG271" s="6"/>
      <c r="QVH271" s="7"/>
      <c r="QVI271" s="6"/>
      <c r="QVJ271" s="7"/>
      <c r="QVK271" s="6"/>
      <c r="QVL271" s="7"/>
      <c r="QVM271" s="6"/>
      <c r="QVN271" s="7"/>
      <c r="QVO271" s="6"/>
      <c r="QVP271" s="7"/>
      <c r="QVQ271" s="6"/>
      <c r="QVR271" s="7"/>
      <c r="QVS271" s="6"/>
      <c r="QVT271" s="7"/>
      <c r="QVU271" s="6"/>
      <c r="QVV271" s="7"/>
      <c r="QVW271" s="6"/>
      <c r="QVX271" s="7"/>
      <c r="QVY271" s="6"/>
      <c r="QVZ271" s="7"/>
      <c r="QWA271" s="6"/>
      <c r="QWB271" s="7"/>
      <c r="QWC271" s="6"/>
      <c r="QWD271" s="7"/>
      <c r="QWE271" s="6"/>
      <c r="QWF271" s="7"/>
      <c r="QWG271" s="6"/>
      <c r="QWH271" s="7"/>
      <c r="QWI271" s="6"/>
      <c r="QWJ271" s="7"/>
      <c r="QWK271" s="6"/>
      <c r="QWL271" s="7"/>
      <c r="QWM271" s="6"/>
      <c r="QWN271" s="7"/>
      <c r="QWO271" s="6"/>
      <c r="QWP271" s="7"/>
      <c r="QWQ271" s="6"/>
      <c r="QWR271" s="7"/>
      <c r="QWS271" s="6"/>
      <c r="QWT271" s="7"/>
      <c r="QWU271" s="6"/>
      <c r="QWV271" s="7"/>
      <c r="QWW271" s="6"/>
      <c r="QWX271" s="7"/>
      <c r="QWY271" s="6"/>
      <c r="QWZ271" s="7"/>
      <c r="QXA271" s="6"/>
      <c r="QXB271" s="7"/>
      <c r="QXC271" s="6"/>
      <c r="QXD271" s="7"/>
      <c r="QXE271" s="6"/>
      <c r="QXF271" s="7"/>
      <c r="QXG271" s="6"/>
      <c r="QXH271" s="7"/>
      <c r="QXI271" s="6"/>
      <c r="QXJ271" s="7"/>
      <c r="QXK271" s="6"/>
      <c r="QXL271" s="7"/>
      <c r="QXM271" s="6"/>
      <c r="QXN271" s="7"/>
      <c r="QXO271" s="6"/>
      <c r="QXP271" s="7"/>
      <c r="QXQ271" s="6"/>
      <c r="QXR271" s="7"/>
      <c r="QXS271" s="6"/>
      <c r="QXT271" s="7"/>
      <c r="QXU271" s="6"/>
      <c r="QXV271" s="7"/>
      <c r="QXW271" s="6"/>
      <c r="QXX271" s="7"/>
      <c r="QXY271" s="6"/>
      <c r="QXZ271" s="7"/>
      <c r="QYA271" s="6"/>
      <c r="QYB271" s="7"/>
      <c r="QYC271" s="6"/>
      <c r="QYD271" s="7"/>
      <c r="QYE271" s="6"/>
      <c r="QYF271" s="7"/>
      <c r="QYG271" s="6"/>
      <c r="QYH271" s="7"/>
      <c r="QYI271" s="6"/>
      <c r="QYJ271" s="7"/>
      <c r="QYK271" s="6"/>
      <c r="QYL271" s="7"/>
      <c r="QYM271" s="6"/>
      <c r="QYN271" s="7"/>
      <c r="QYO271" s="6"/>
      <c r="QYP271" s="7"/>
      <c r="QYQ271" s="6"/>
      <c r="QYR271" s="7"/>
      <c r="QYS271" s="6"/>
      <c r="QYT271" s="7"/>
      <c r="QYU271" s="6"/>
      <c r="QYV271" s="7"/>
      <c r="QYW271" s="6"/>
      <c r="QYX271" s="7"/>
      <c r="QYY271" s="6"/>
      <c r="QYZ271" s="7"/>
      <c r="QZA271" s="6"/>
      <c r="QZB271" s="7"/>
      <c r="QZC271" s="6"/>
      <c r="QZD271" s="7"/>
      <c r="QZE271" s="6"/>
      <c r="QZF271" s="7"/>
      <c r="QZG271" s="6"/>
      <c r="QZH271" s="7"/>
      <c r="QZI271" s="6"/>
      <c r="QZJ271" s="7"/>
      <c r="QZK271" s="6"/>
      <c r="QZL271" s="7"/>
      <c r="QZM271" s="6"/>
      <c r="QZN271" s="7"/>
      <c r="QZO271" s="6"/>
      <c r="QZP271" s="7"/>
      <c r="QZQ271" s="6"/>
      <c r="QZR271" s="7"/>
      <c r="QZS271" s="6"/>
      <c r="QZT271" s="7"/>
      <c r="QZU271" s="6"/>
      <c r="QZV271" s="7"/>
      <c r="QZW271" s="6"/>
      <c r="QZX271" s="7"/>
      <c r="QZY271" s="6"/>
      <c r="QZZ271" s="7"/>
      <c r="RAA271" s="6"/>
      <c r="RAB271" s="7"/>
      <c r="RAC271" s="6"/>
      <c r="RAD271" s="7"/>
      <c r="RAE271" s="6"/>
      <c r="RAF271" s="7"/>
      <c r="RAG271" s="6"/>
      <c r="RAH271" s="7"/>
      <c r="RAI271" s="6"/>
      <c r="RAJ271" s="7"/>
      <c r="RAK271" s="6"/>
      <c r="RAL271" s="7"/>
      <c r="RAM271" s="6"/>
      <c r="RAN271" s="7"/>
      <c r="RAO271" s="6"/>
      <c r="RAP271" s="7"/>
      <c r="RAQ271" s="6"/>
      <c r="RAR271" s="7"/>
      <c r="RAS271" s="6"/>
      <c r="RAT271" s="7"/>
      <c r="RAU271" s="6"/>
      <c r="RAV271" s="7"/>
      <c r="RAW271" s="6"/>
      <c r="RAX271" s="7"/>
      <c r="RAY271" s="6"/>
      <c r="RAZ271" s="7"/>
      <c r="RBA271" s="6"/>
      <c r="RBB271" s="7"/>
      <c r="RBC271" s="6"/>
      <c r="RBD271" s="7"/>
      <c r="RBE271" s="6"/>
      <c r="RBF271" s="7"/>
      <c r="RBG271" s="6"/>
      <c r="RBH271" s="7"/>
      <c r="RBI271" s="6"/>
      <c r="RBJ271" s="7"/>
      <c r="RBK271" s="6"/>
      <c r="RBL271" s="7"/>
      <c r="RBM271" s="6"/>
      <c r="RBN271" s="7"/>
      <c r="RBO271" s="6"/>
      <c r="RBP271" s="7"/>
      <c r="RBQ271" s="6"/>
      <c r="RBR271" s="7"/>
      <c r="RBS271" s="6"/>
      <c r="RBT271" s="7"/>
      <c r="RBU271" s="6"/>
      <c r="RBV271" s="7"/>
      <c r="RBW271" s="6"/>
      <c r="RBX271" s="7"/>
      <c r="RBY271" s="6"/>
      <c r="RBZ271" s="7"/>
      <c r="RCA271" s="6"/>
      <c r="RCB271" s="7"/>
      <c r="RCC271" s="6"/>
      <c r="RCD271" s="7"/>
      <c r="RCE271" s="6"/>
      <c r="RCF271" s="7"/>
      <c r="RCG271" s="6"/>
      <c r="RCH271" s="7"/>
      <c r="RCI271" s="6"/>
      <c r="RCJ271" s="7"/>
      <c r="RCK271" s="6"/>
      <c r="RCL271" s="7"/>
      <c r="RCM271" s="6"/>
      <c r="RCN271" s="7"/>
      <c r="RCO271" s="6"/>
      <c r="RCP271" s="7"/>
      <c r="RCQ271" s="6"/>
      <c r="RCR271" s="7"/>
      <c r="RCS271" s="6"/>
      <c r="RCT271" s="7"/>
      <c r="RCU271" s="6"/>
      <c r="RCV271" s="7"/>
      <c r="RCW271" s="6"/>
      <c r="RCX271" s="7"/>
      <c r="RCY271" s="6"/>
      <c r="RCZ271" s="7"/>
      <c r="RDA271" s="6"/>
      <c r="RDB271" s="7"/>
      <c r="RDC271" s="6"/>
      <c r="RDD271" s="7"/>
      <c r="RDE271" s="6"/>
      <c r="RDF271" s="7"/>
      <c r="RDG271" s="6"/>
      <c r="RDH271" s="7"/>
      <c r="RDI271" s="6"/>
      <c r="RDJ271" s="7"/>
      <c r="RDK271" s="6"/>
      <c r="RDL271" s="7"/>
      <c r="RDM271" s="6"/>
      <c r="RDN271" s="7"/>
      <c r="RDO271" s="6"/>
      <c r="RDP271" s="7"/>
      <c r="RDQ271" s="6"/>
      <c r="RDR271" s="7"/>
      <c r="RDS271" s="6"/>
      <c r="RDT271" s="7"/>
      <c r="RDU271" s="6"/>
      <c r="RDV271" s="7"/>
      <c r="RDW271" s="6"/>
      <c r="RDX271" s="7"/>
      <c r="RDY271" s="6"/>
      <c r="RDZ271" s="7"/>
      <c r="REA271" s="6"/>
      <c r="REB271" s="7"/>
      <c r="REC271" s="6"/>
      <c r="RED271" s="7"/>
      <c r="REE271" s="6"/>
      <c r="REF271" s="7"/>
      <c r="REG271" s="6"/>
      <c r="REH271" s="7"/>
      <c r="REI271" s="6"/>
      <c r="REJ271" s="7"/>
      <c r="REK271" s="6"/>
      <c r="REL271" s="7"/>
      <c r="REM271" s="6"/>
      <c r="REN271" s="7"/>
      <c r="REO271" s="6"/>
      <c r="REP271" s="7"/>
      <c r="REQ271" s="6"/>
      <c r="RER271" s="7"/>
      <c r="RES271" s="6"/>
      <c r="RET271" s="7"/>
      <c r="REU271" s="6"/>
      <c r="REV271" s="7"/>
      <c r="REW271" s="6"/>
      <c r="REX271" s="7"/>
      <c r="REY271" s="6"/>
      <c r="REZ271" s="7"/>
      <c r="RFA271" s="6"/>
      <c r="RFB271" s="7"/>
      <c r="RFC271" s="6"/>
      <c r="RFD271" s="7"/>
      <c r="RFE271" s="6"/>
      <c r="RFF271" s="7"/>
      <c r="RFG271" s="6"/>
      <c r="RFH271" s="7"/>
      <c r="RFI271" s="6"/>
      <c r="RFJ271" s="7"/>
      <c r="RFK271" s="6"/>
      <c r="RFL271" s="7"/>
      <c r="RFM271" s="6"/>
      <c r="RFN271" s="7"/>
      <c r="RFO271" s="6"/>
      <c r="RFP271" s="7"/>
      <c r="RFQ271" s="6"/>
      <c r="RFR271" s="7"/>
      <c r="RFS271" s="6"/>
      <c r="RFT271" s="7"/>
      <c r="RFU271" s="6"/>
      <c r="RFV271" s="7"/>
      <c r="RFW271" s="6"/>
      <c r="RFX271" s="7"/>
      <c r="RFY271" s="6"/>
      <c r="RFZ271" s="7"/>
      <c r="RGA271" s="6"/>
      <c r="RGB271" s="7"/>
      <c r="RGC271" s="6"/>
      <c r="RGD271" s="7"/>
      <c r="RGE271" s="6"/>
      <c r="RGF271" s="7"/>
      <c r="RGG271" s="6"/>
      <c r="RGH271" s="7"/>
      <c r="RGI271" s="6"/>
      <c r="RGJ271" s="7"/>
      <c r="RGK271" s="6"/>
      <c r="RGL271" s="7"/>
      <c r="RGM271" s="6"/>
      <c r="RGN271" s="7"/>
      <c r="RGO271" s="6"/>
      <c r="RGP271" s="7"/>
      <c r="RGQ271" s="6"/>
      <c r="RGR271" s="7"/>
      <c r="RGS271" s="6"/>
      <c r="RGT271" s="7"/>
      <c r="RGU271" s="6"/>
      <c r="RGV271" s="7"/>
      <c r="RGW271" s="6"/>
      <c r="RGX271" s="7"/>
      <c r="RGY271" s="6"/>
      <c r="RGZ271" s="7"/>
      <c r="RHA271" s="6"/>
      <c r="RHB271" s="7"/>
      <c r="RHC271" s="6"/>
      <c r="RHD271" s="7"/>
      <c r="RHE271" s="6"/>
      <c r="RHF271" s="7"/>
      <c r="RHG271" s="6"/>
      <c r="RHH271" s="7"/>
      <c r="RHI271" s="6"/>
      <c r="RHJ271" s="7"/>
      <c r="RHK271" s="6"/>
      <c r="RHL271" s="7"/>
      <c r="RHM271" s="6"/>
      <c r="RHN271" s="7"/>
      <c r="RHO271" s="6"/>
      <c r="RHP271" s="7"/>
      <c r="RHQ271" s="6"/>
      <c r="RHR271" s="7"/>
      <c r="RHS271" s="6"/>
      <c r="RHT271" s="7"/>
      <c r="RHU271" s="6"/>
      <c r="RHV271" s="7"/>
      <c r="RHW271" s="6"/>
      <c r="RHX271" s="7"/>
      <c r="RHY271" s="6"/>
      <c r="RHZ271" s="7"/>
      <c r="RIA271" s="6"/>
      <c r="RIB271" s="7"/>
      <c r="RIC271" s="6"/>
      <c r="RID271" s="7"/>
      <c r="RIE271" s="6"/>
      <c r="RIF271" s="7"/>
      <c r="RIG271" s="6"/>
      <c r="RIH271" s="7"/>
      <c r="RII271" s="6"/>
      <c r="RIJ271" s="7"/>
      <c r="RIK271" s="6"/>
      <c r="RIL271" s="7"/>
      <c r="RIM271" s="6"/>
      <c r="RIN271" s="7"/>
      <c r="RIO271" s="6"/>
      <c r="RIP271" s="7"/>
      <c r="RIQ271" s="6"/>
      <c r="RIR271" s="7"/>
      <c r="RIS271" s="6"/>
      <c r="RIT271" s="7"/>
      <c r="RIU271" s="6"/>
      <c r="RIV271" s="7"/>
      <c r="RIW271" s="6"/>
      <c r="RIX271" s="7"/>
      <c r="RIY271" s="6"/>
      <c r="RIZ271" s="7"/>
      <c r="RJA271" s="6"/>
      <c r="RJB271" s="7"/>
      <c r="RJC271" s="6"/>
      <c r="RJD271" s="7"/>
      <c r="RJE271" s="6"/>
      <c r="RJF271" s="7"/>
      <c r="RJG271" s="6"/>
      <c r="RJH271" s="7"/>
      <c r="RJI271" s="6"/>
      <c r="RJJ271" s="7"/>
      <c r="RJK271" s="6"/>
      <c r="RJL271" s="7"/>
      <c r="RJM271" s="6"/>
      <c r="RJN271" s="7"/>
      <c r="RJO271" s="6"/>
      <c r="RJP271" s="7"/>
      <c r="RJQ271" s="6"/>
      <c r="RJR271" s="7"/>
      <c r="RJS271" s="6"/>
      <c r="RJT271" s="7"/>
      <c r="RJU271" s="6"/>
      <c r="RJV271" s="7"/>
      <c r="RJW271" s="6"/>
      <c r="RJX271" s="7"/>
      <c r="RJY271" s="6"/>
      <c r="RJZ271" s="7"/>
      <c r="RKA271" s="6"/>
      <c r="RKB271" s="7"/>
      <c r="RKC271" s="6"/>
      <c r="RKD271" s="7"/>
      <c r="RKE271" s="6"/>
      <c r="RKF271" s="7"/>
      <c r="RKG271" s="6"/>
      <c r="RKH271" s="7"/>
      <c r="RKI271" s="6"/>
      <c r="RKJ271" s="7"/>
      <c r="RKK271" s="6"/>
      <c r="RKL271" s="7"/>
      <c r="RKM271" s="6"/>
      <c r="RKN271" s="7"/>
      <c r="RKO271" s="6"/>
      <c r="RKP271" s="7"/>
      <c r="RKQ271" s="6"/>
      <c r="RKR271" s="7"/>
      <c r="RKS271" s="6"/>
      <c r="RKT271" s="7"/>
      <c r="RKU271" s="6"/>
      <c r="RKV271" s="7"/>
      <c r="RKW271" s="6"/>
      <c r="RKX271" s="7"/>
      <c r="RKY271" s="6"/>
      <c r="RKZ271" s="7"/>
      <c r="RLA271" s="6"/>
      <c r="RLB271" s="7"/>
      <c r="RLC271" s="6"/>
      <c r="RLD271" s="7"/>
      <c r="RLE271" s="6"/>
      <c r="RLF271" s="7"/>
      <c r="RLG271" s="6"/>
      <c r="RLH271" s="7"/>
      <c r="RLI271" s="6"/>
      <c r="RLJ271" s="7"/>
      <c r="RLK271" s="6"/>
      <c r="RLL271" s="7"/>
      <c r="RLM271" s="6"/>
      <c r="RLN271" s="7"/>
      <c r="RLO271" s="6"/>
      <c r="RLP271" s="7"/>
      <c r="RLQ271" s="6"/>
      <c r="RLR271" s="7"/>
      <c r="RLS271" s="6"/>
      <c r="RLT271" s="7"/>
      <c r="RLU271" s="6"/>
      <c r="RLV271" s="7"/>
      <c r="RLW271" s="6"/>
      <c r="RLX271" s="7"/>
      <c r="RLY271" s="6"/>
      <c r="RLZ271" s="7"/>
      <c r="RMA271" s="6"/>
      <c r="RMB271" s="7"/>
      <c r="RMC271" s="6"/>
      <c r="RMD271" s="7"/>
      <c r="RME271" s="6"/>
      <c r="RMF271" s="7"/>
      <c r="RMG271" s="6"/>
      <c r="RMH271" s="7"/>
      <c r="RMI271" s="6"/>
      <c r="RMJ271" s="7"/>
      <c r="RMK271" s="6"/>
      <c r="RML271" s="7"/>
      <c r="RMM271" s="6"/>
      <c r="RMN271" s="7"/>
      <c r="RMO271" s="6"/>
      <c r="RMP271" s="7"/>
      <c r="RMQ271" s="6"/>
      <c r="RMR271" s="7"/>
      <c r="RMS271" s="6"/>
      <c r="RMT271" s="7"/>
      <c r="RMU271" s="6"/>
      <c r="RMV271" s="7"/>
      <c r="RMW271" s="6"/>
      <c r="RMX271" s="7"/>
      <c r="RMY271" s="6"/>
      <c r="RMZ271" s="7"/>
      <c r="RNA271" s="6"/>
      <c r="RNB271" s="7"/>
      <c r="RNC271" s="6"/>
      <c r="RND271" s="7"/>
      <c r="RNE271" s="6"/>
      <c r="RNF271" s="7"/>
      <c r="RNG271" s="6"/>
      <c r="RNH271" s="7"/>
      <c r="RNI271" s="6"/>
      <c r="RNJ271" s="7"/>
      <c r="RNK271" s="6"/>
      <c r="RNL271" s="7"/>
      <c r="RNM271" s="6"/>
      <c r="RNN271" s="7"/>
      <c r="RNO271" s="6"/>
      <c r="RNP271" s="7"/>
      <c r="RNQ271" s="6"/>
      <c r="RNR271" s="7"/>
      <c r="RNS271" s="6"/>
      <c r="RNT271" s="7"/>
      <c r="RNU271" s="6"/>
      <c r="RNV271" s="7"/>
      <c r="RNW271" s="6"/>
      <c r="RNX271" s="7"/>
      <c r="RNY271" s="6"/>
      <c r="RNZ271" s="7"/>
      <c r="ROA271" s="6"/>
      <c r="ROB271" s="7"/>
      <c r="ROC271" s="6"/>
      <c r="ROD271" s="7"/>
      <c r="ROE271" s="6"/>
      <c r="ROF271" s="7"/>
      <c r="ROG271" s="6"/>
      <c r="ROH271" s="7"/>
      <c r="ROI271" s="6"/>
      <c r="ROJ271" s="7"/>
      <c r="ROK271" s="6"/>
      <c r="ROL271" s="7"/>
      <c r="ROM271" s="6"/>
      <c r="RON271" s="7"/>
      <c r="ROO271" s="6"/>
      <c r="ROP271" s="7"/>
      <c r="ROQ271" s="6"/>
      <c r="ROR271" s="7"/>
      <c r="ROS271" s="6"/>
      <c r="ROT271" s="7"/>
      <c r="ROU271" s="6"/>
      <c r="ROV271" s="7"/>
      <c r="ROW271" s="6"/>
      <c r="ROX271" s="7"/>
      <c r="ROY271" s="6"/>
      <c r="ROZ271" s="7"/>
      <c r="RPA271" s="6"/>
      <c r="RPB271" s="7"/>
      <c r="RPC271" s="6"/>
      <c r="RPD271" s="7"/>
      <c r="RPE271" s="6"/>
      <c r="RPF271" s="7"/>
      <c r="RPG271" s="6"/>
      <c r="RPH271" s="7"/>
      <c r="RPI271" s="6"/>
      <c r="RPJ271" s="7"/>
      <c r="RPK271" s="6"/>
      <c r="RPL271" s="7"/>
      <c r="RPM271" s="6"/>
      <c r="RPN271" s="7"/>
      <c r="RPO271" s="6"/>
      <c r="RPP271" s="7"/>
      <c r="RPQ271" s="6"/>
      <c r="RPR271" s="7"/>
      <c r="RPS271" s="6"/>
      <c r="RPT271" s="7"/>
      <c r="RPU271" s="6"/>
      <c r="RPV271" s="7"/>
      <c r="RPW271" s="6"/>
      <c r="RPX271" s="7"/>
      <c r="RPY271" s="6"/>
      <c r="RPZ271" s="7"/>
      <c r="RQA271" s="6"/>
      <c r="RQB271" s="7"/>
      <c r="RQC271" s="6"/>
      <c r="RQD271" s="7"/>
      <c r="RQE271" s="6"/>
      <c r="RQF271" s="7"/>
      <c r="RQG271" s="6"/>
      <c r="RQH271" s="7"/>
      <c r="RQI271" s="6"/>
      <c r="RQJ271" s="7"/>
      <c r="RQK271" s="6"/>
      <c r="RQL271" s="7"/>
      <c r="RQM271" s="6"/>
      <c r="RQN271" s="7"/>
      <c r="RQO271" s="6"/>
      <c r="RQP271" s="7"/>
      <c r="RQQ271" s="6"/>
      <c r="RQR271" s="7"/>
      <c r="RQS271" s="6"/>
      <c r="RQT271" s="7"/>
      <c r="RQU271" s="6"/>
      <c r="RQV271" s="7"/>
      <c r="RQW271" s="6"/>
      <c r="RQX271" s="7"/>
      <c r="RQY271" s="6"/>
      <c r="RQZ271" s="7"/>
      <c r="RRA271" s="6"/>
      <c r="RRB271" s="7"/>
      <c r="RRC271" s="6"/>
      <c r="RRD271" s="7"/>
      <c r="RRE271" s="6"/>
      <c r="RRF271" s="7"/>
      <c r="RRG271" s="6"/>
      <c r="RRH271" s="7"/>
      <c r="RRI271" s="6"/>
      <c r="RRJ271" s="7"/>
      <c r="RRK271" s="6"/>
      <c r="RRL271" s="7"/>
      <c r="RRM271" s="6"/>
      <c r="RRN271" s="7"/>
      <c r="RRO271" s="6"/>
      <c r="RRP271" s="7"/>
      <c r="RRQ271" s="6"/>
      <c r="RRR271" s="7"/>
      <c r="RRS271" s="6"/>
      <c r="RRT271" s="7"/>
      <c r="RRU271" s="6"/>
      <c r="RRV271" s="7"/>
      <c r="RRW271" s="6"/>
      <c r="RRX271" s="7"/>
      <c r="RRY271" s="6"/>
      <c r="RRZ271" s="7"/>
      <c r="RSA271" s="6"/>
      <c r="RSB271" s="7"/>
      <c r="RSC271" s="6"/>
      <c r="RSD271" s="7"/>
      <c r="RSE271" s="6"/>
      <c r="RSF271" s="7"/>
      <c r="RSG271" s="6"/>
      <c r="RSH271" s="7"/>
      <c r="RSI271" s="6"/>
      <c r="RSJ271" s="7"/>
      <c r="RSK271" s="6"/>
      <c r="RSL271" s="7"/>
      <c r="RSM271" s="6"/>
      <c r="RSN271" s="7"/>
      <c r="RSO271" s="6"/>
      <c r="RSP271" s="7"/>
      <c r="RSQ271" s="6"/>
      <c r="RSR271" s="7"/>
      <c r="RSS271" s="6"/>
      <c r="RST271" s="7"/>
      <c r="RSU271" s="6"/>
      <c r="RSV271" s="7"/>
      <c r="RSW271" s="6"/>
      <c r="RSX271" s="7"/>
      <c r="RSY271" s="6"/>
      <c r="RSZ271" s="7"/>
      <c r="RTA271" s="6"/>
      <c r="RTB271" s="7"/>
      <c r="RTC271" s="6"/>
      <c r="RTD271" s="7"/>
      <c r="RTE271" s="6"/>
      <c r="RTF271" s="7"/>
      <c r="RTG271" s="6"/>
      <c r="RTH271" s="7"/>
      <c r="RTI271" s="6"/>
      <c r="RTJ271" s="7"/>
      <c r="RTK271" s="6"/>
      <c r="RTL271" s="7"/>
      <c r="RTM271" s="6"/>
      <c r="RTN271" s="7"/>
      <c r="RTO271" s="6"/>
      <c r="RTP271" s="7"/>
      <c r="RTQ271" s="6"/>
      <c r="RTR271" s="7"/>
      <c r="RTS271" s="6"/>
      <c r="RTT271" s="7"/>
      <c r="RTU271" s="6"/>
      <c r="RTV271" s="7"/>
      <c r="RTW271" s="6"/>
      <c r="RTX271" s="7"/>
      <c r="RTY271" s="6"/>
      <c r="RTZ271" s="7"/>
      <c r="RUA271" s="6"/>
      <c r="RUB271" s="7"/>
      <c r="RUC271" s="6"/>
      <c r="RUD271" s="7"/>
      <c r="RUE271" s="6"/>
      <c r="RUF271" s="7"/>
      <c r="RUG271" s="6"/>
      <c r="RUH271" s="7"/>
      <c r="RUI271" s="6"/>
      <c r="RUJ271" s="7"/>
      <c r="RUK271" s="6"/>
      <c r="RUL271" s="7"/>
      <c r="RUM271" s="6"/>
      <c r="RUN271" s="7"/>
      <c r="RUO271" s="6"/>
      <c r="RUP271" s="7"/>
      <c r="RUQ271" s="6"/>
      <c r="RUR271" s="7"/>
      <c r="RUS271" s="6"/>
      <c r="RUT271" s="7"/>
      <c r="RUU271" s="6"/>
      <c r="RUV271" s="7"/>
      <c r="RUW271" s="6"/>
      <c r="RUX271" s="7"/>
      <c r="RUY271" s="6"/>
      <c r="RUZ271" s="7"/>
      <c r="RVA271" s="6"/>
      <c r="RVB271" s="7"/>
      <c r="RVC271" s="6"/>
      <c r="RVD271" s="7"/>
      <c r="RVE271" s="6"/>
      <c r="RVF271" s="7"/>
      <c r="RVG271" s="6"/>
      <c r="RVH271" s="7"/>
      <c r="RVI271" s="6"/>
      <c r="RVJ271" s="7"/>
      <c r="RVK271" s="6"/>
      <c r="RVL271" s="7"/>
      <c r="RVM271" s="6"/>
      <c r="RVN271" s="7"/>
      <c r="RVO271" s="6"/>
      <c r="RVP271" s="7"/>
      <c r="RVQ271" s="6"/>
      <c r="RVR271" s="7"/>
      <c r="RVS271" s="6"/>
      <c r="RVT271" s="7"/>
      <c r="RVU271" s="6"/>
      <c r="RVV271" s="7"/>
      <c r="RVW271" s="6"/>
      <c r="RVX271" s="7"/>
      <c r="RVY271" s="6"/>
      <c r="RVZ271" s="7"/>
      <c r="RWA271" s="6"/>
      <c r="RWB271" s="7"/>
      <c r="RWC271" s="6"/>
      <c r="RWD271" s="7"/>
      <c r="RWE271" s="6"/>
      <c r="RWF271" s="7"/>
      <c r="RWG271" s="6"/>
      <c r="RWH271" s="7"/>
      <c r="RWI271" s="6"/>
      <c r="RWJ271" s="7"/>
      <c r="RWK271" s="6"/>
      <c r="RWL271" s="7"/>
      <c r="RWM271" s="6"/>
      <c r="RWN271" s="7"/>
      <c r="RWO271" s="6"/>
      <c r="RWP271" s="7"/>
      <c r="RWQ271" s="6"/>
      <c r="RWR271" s="7"/>
      <c r="RWS271" s="6"/>
      <c r="RWT271" s="7"/>
      <c r="RWU271" s="6"/>
      <c r="RWV271" s="7"/>
      <c r="RWW271" s="6"/>
      <c r="RWX271" s="7"/>
      <c r="RWY271" s="6"/>
      <c r="RWZ271" s="7"/>
      <c r="RXA271" s="6"/>
      <c r="RXB271" s="7"/>
      <c r="RXC271" s="6"/>
      <c r="RXD271" s="7"/>
      <c r="RXE271" s="6"/>
      <c r="RXF271" s="7"/>
      <c r="RXG271" s="6"/>
      <c r="RXH271" s="7"/>
      <c r="RXI271" s="6"/>
      <c r="RXJ271" s="7"/>
      <c r="RXK271" s="6"/>
      <c r="RXL271" s="7"/>
      <c r="RXM271" s="6"/>
      <c r="RXN271" s="7"/>
      <c r="RXO271" s="6"/>
      <c r="RXP271" s="7"/>
      <c r="RXQ271" s="6"/>
      <c r="RXR271" s="7"/>
      <c r="RXS271" s="6"/>
      <c r="RXT271" s="7"/>
      <c r="RXU271" s="6"/>
      <c r="RXV271" s="7"/>
      <c r="RXW271" s="6"/>
      <c r="RXX271" s="7"/>
      <c r="RXY271" s="6"/>
      <c r="RXZ271" s="7"/>
      <c r="RYA271" s="6"/>
      <c r="RYB271" s="7"/>
      <c r="RYC271" s="6"/>
      <c r="RYD271" s="7"/>
      <c r="RYE271" s="6"/>
      <c r="RYF271" s="7"/>
      <c r="RYG271" s="6"/>
      <c r="RYH271" s="7"/>
      <c r="RYI271" s="6"/>
      <c r="RYJ271" s="7"/>
      <c r="RYK271" s="6"/>
      <c r="RYL271" s="7"/>
      <c r="RYM271" s="6"/>
      <c r="RYN271" s="7"/>
      <c r="RYO271" s="6"/>
      <c r="RYP271" s="7"/>
      <c r="RYQ271" s="6"/>
      <c r="RYR271" s="7"/>
      <c r="RYS271" s="6"/>
      <c r="RYT271" s="7"/>
      <c r="RYU271" s="6"/>
      <c r="RYV271" s="7"/>
      <c r="RYW271" s="6"/>
      <c r="RYX271" s="7"/>
      <c r="RYY271" s="6"/>
      <c r="RYZ271" s="7"/>
      <c r="RZA271" s="6"/>
      <c r="RZB271" s="7"/>
      <c r="RZC271" s="6"/>
      <c r="RZD271" s="7"/>
      <c r="RZE271" s="6"/>
      <c r="RZF271" s="7"/>
      <c r="RZG271" s="6"/>
      <c r="RZH271" s="7"/>
      <c r="RZI271" s="6"/>
      <c r="RZJ271" s="7"/>
      <c r="RZK271" s="6"/>
      <c r="RZL271" s="7"/>
      <c r="RZM271" s="6"/>
      <c r="RZN271" s="7"/>
      <c r="RZO271" s="6"/>
      <c r="RZP271" s="7"/>
      <c r="RZQ271" s="6"/>
      <c r="RZR271" s="7"/>
      <c r="RZS271" s="6"/>
      <c r="RZT271" s="7"/>
      <c r="RZU271" s="6"/>
      <c r="RZV271" s="7"/>
      <c r="RZW271" s="6"/>
      <c r="RZX271" s="7"/>
      <c r="RZY271" s="6"/>
      <c r="RZZ271" s="7"/>
      <c r="SAA271" s="6"/>
      <c r="SAB271" s="7"/>
      <c r="SAC271" s="6"/>
      <c r="SAD271" s="7"/>
      <c r="SAE271" s="6"/>
      <c r="SAF271" s="7"/>
      <c r="SAG271" s="6"/>
      <c r="SAH271" s="7"/>
      <c r="SAI271" s="6"/>
      <c r="SAJ271" s="7"/>
      <c r="SAK271" s="6"/>
      <c r="SAL271" s="7"/>
      <c r="SAM271" s="6"/>
      <c r="SAN271" s="7"/>
      <c r="SAO271" s="6"/>
      <c r="SAP271" s="7"/>
      <c r="SAQ271" s="6"/>
      <c r="SAR271" s="7"/>
      <c r="SAS271" s="6"/>
      <c r="SAT271" s="7"/>
      <c r="SAU271" s="6"/>
      <c r="SAV271" s="7"/>
      <c r="SAW271" s="6"/>
      <c r="SAX271" s="7"/>
      <c r="SAY271" s="6"/>
      <c r="SAZ271" s="7"/>
      <c r="SBA271" s="6"/>
      <c r="SBB271" s="7"/>
      <c r="SBC271" s="6"/>
      <c r="SBD271" s="7"/>
      <c r="SBE271" s="6"/>
      <c r="SBF271" s="7"/>
      <c r="SBG271" s="6"/>
      <c r="SBH271" s="7"/>
      <c r="SBI271" s="6"/>
      <c r="SBJ271" s="7"/>
      <c r="SBK271" s="6"/>
      <c r="SBL271" s="7"/>
      <c r="SBM271" s="6"/>
      <c r="SBN271" s="7"/>
      <c r="SBO271" s="6"/>
      <c r="SBP271" s="7"/>
      <c r="SBQ271" s="6"/>
      <c r="SBR271" s="7"/>
      <c r="SBS271" s="6"/>
      <c r="SBT271" s="7"/>
      <c r="SBU271" s="6"/>
      <c r="SBV271" s="7"/>
      <c r="SBW271" s="6"/>
      <c r="SBX271" s="7"/>
      <c r="SBY271" s="6"/>
      <c r="SBZ271" s="7"/>
      <c r="SCA271" s="6"/>
      <c r="SCB271" s="7"/>
      <c r="SCC271" s="6"/>
      <c r="SCD271" s="7"/>
      <c r="SCE271" s="6"/>
      <c r="SCF271" s="7"/>
      <c r="SCG271" s="6"/>
      <c r="SCH271" s="7"/>
      <c r="SCI271" s="6"/>
      <c r="SCJ271" s="7"/>
      <c r="SCK271" s="6"/>
      <c r="SCL271" s="7"/>
      <c r="SCM271" s="6"/>
      <c r="SCN271" s="7"/>
      <c r="SCO271" s="6"/>
      <c r="SCP271" s="7"/>
      <c r="SCQ271" s="6"/>
      <c r="SCR271" s="7"/>
      <c r="SCS271" s="6"/>
      <c r="SCT271" s="7"/>
      <c r="SCU271" s="6"/>
      <c r="SCV271" s="7"/>
      <c r="SCW271" s="6"/>
      <c r="SCX271" s="7"/>
      <c r="SCY271" s="6"/>
      <c r="SCZ271" s="7"/>
      <c r="SDA271" s="6"/>
      <c r="SDB271" s="7"/>
      <c r="SDC271" s="6"/>
      <c r="SDD271" s="7"/>
      <c r="SDE271" s="6"/>
      <c r="SDF271" s="7"/>
      <c r="SDG271" s="6"/>
      <c r="SDH271" s="7"/>
      <c r="SDI271" s="6"/>
      <c r="SDJ271" s="7"/>
      <c r="SDK271" s="6"/>
      <c r="SDL271" s="7"/>
      <c r="SDM271" s="6"/>
      <c r="SDN271" s="7"/>
      <c r="SDO271" s="6"/>
      <c r="SDP271" s="7"/>
      <c r="SDQ271" s="6"/>
      <c r="SDR271" s="7"/>
      <c r="SDS271" s="6"/>
      <c r="SDT271" s="7"/>
      <c r="SDU271" s="6"/>
      <c r="SDV271" s="7"/>
      <c r="SDW271" s="6"/>
      <c r="SDX271" s="7"/>
      <c r="SDY271" s="6"/>
      <c r="SDZ271" s="7"/>
      <c r="SEA271" s="6"/>
      <c r="SEB271" s="7"/>
      <c r="SEC271" s="6"/>
      <c r="SED271" s="7"/>
      <c r="SEE271" s="6"/>
      <c r="SEF271" s="7"/>
      <c r="SEG271" s="6"/>
      <c r="SEH271" s="7"/>
      <c r="SEI271" s="6"/>
      <c r="SEJ271" s="7"/>
      <c r="SEK271" s="6"/>
      <c r="SEL271" s="7"/>
      <c r="SEM271" s="6"/>
      <c r="SEN271" s="7"/>
      <c r="SEO271" s="6"/>
      <c r="SEP271" s="7"/>
      <c r="SEQ271" s="6"/>
      <c r="SER271" s="7"/>
      <c r="SES271" s="6"/>
      <c r="SET271" s="7"/>
      <c r="SEU271" s="6"/>
      <c r="SEV271" s="7"/>
      <c r="SEW271" s="6"/>
      <c r="SEX271" s="7"/>
      <c r="SEY271" s="6"/>
      <c r="SEZ271" s="7"/>
      <c r="SFA271" s="6"/>
      <c r="SFB271" s="7"/>
      <c r="SFC271" s="6"/>
      <c r="SFD271" s="7"/>
      <c r="SFE271" s="6"/>
      <c r="SFF271" s="7"/>
      <c r="SFG271" s="6"/>
      <c r="SFH271" s="7"/>
      <c r="SFI271" s="6"/>
      <c r="SFJ271" s="7"/>
      <c r="SFK271" s="6"/>
      <c r="SFL271" s="7"/>
      <c r="SFM271" s="6"/>
      <c r="SFN271" s="7"/>
      <c r="SFO271" s="6"/>
      <c r="SFP271" s="7"/>
      <c r="SFQ271" s="6"/>
      <c r="SFR271" s="7"/>
      <c r="SFS271" s="6"/>
      <c r="SFT271" s="7"/>
      <c r="SFU271" s="6"/>
      <c r="SFV271" s="7"/>
      <c r="SFW271" s="6"/>
      <c r="SFX271" s="7"/>
      <c r="SFY271" s="6"/>
      <c r="SFZ271" s="7"/>
      <c r="SGA271" s="6"/>
      <c r="SGB271" s="7"/>
      <c r="SGC271" s="6"/>
      <c r="SGD271" s="7"/>
      <c r="SGE271" s="6"/>
      <c r="SGF271" s="7"/>
      <c r="SGG271" s="6"/>
      <c r="SGH271" s="7"/>
      <c r="SGI271" s="6"/>
      <c r="SGJ271" s="7"/>
      <c r="SGK271" s="6"/>
      <c r="SGL271" s="7"/>
      <c r="SGM271" s="6"/>
      <c r="SGN271" s="7"/>
      <c r="SGO271" s="6"/>
      <c r="SGP271" s="7"/>
      <c r="SGQ271" s="6"/>
      <c r="SGR271" s="7"/>
      <c r="SGS271" s="6"/>
      <c r="SGT271" s="7"/>
      <c r="SGU271" s="6"/>
      <c r="SGV271" s="7"/>
      <c r="SGW271" s="6"/>
      <c r="SGX271" s="7"/>
      <c r="SGY271" s="6"/>
      <c r="SGZ271" s="7"/>
      <c r="SHA271" s="6"/>
      <c r="SHB271" s="7"/>
      <c r="SHC271" s="6"/>
      <c r="SHD271" s="7"/>
      <c r="SHE271" s="6"/>
      <c r="SHF271" s="7"/>
      <c r="SHG271" s="6"/>
      <c r="SHH271" s="7"/>
      <c r="SHI271" s="6"/>
      <c r="SHJ271" s="7"/>
      <c r="SHK271" s="6"/>
      <c r="SHL271" s="7"/>
      <c r="SHM271" s="6"/>
      <c r="SHN271" s="7"/>
      <c r="SHO271" s="6"/>
      <c r="SHP271" s="7"/>
      <c r="SHQ271" s="6"/>
      <c r="SHR271" s="7"/>
      <c r="SHS271" s="6"/>
      <c r="SHT271" s="7"/>
      <c r="SHU271" s="6"/>
      <c r="SHV271" s="7"/>
      <c r="SHW271" s="6"/>
      <c r="SHX271" s="7"/>
      <c r="SHY271" s="6"/>
      <c r="SHZ271" s="7"/>
      <c r="SIA271" s="6"/>
      <c r="SIB271" s="7"/>
      <c r="SIC271" s="6"/>
      <c r="SID271" s="7"/>
      <c r="SIE271" s="6"/>
      <c r="SIF271" s="7"/>
      <c r="SIG271" s="6"/>
      <c r="SIH271" s="7"/>
      <c r="SII271" s="6"/>
      <c r="SIJ271" s="7"/>
      <c r="SIK271" s="6"/>
      <c r="SIL271" s="7"/>
      <c r="SIM271" s="6"/>
      <c r="SIN271" s="7"/>
      <c r="SIO271" s="6"/>
      <c r="SIP271" s="7"/>
      <c r="SIQ271" s="6"/>
      <c r="SIR271" s="7"/>
      <c r="SIS271" s="6"/>
      <c r="SIT271" s="7"/>
      <c r="SIU271" s="6"/>
      <c r="SIV271" s="7"/>
      <c r="SIW271" s="6"/>
      <c r="SIX271" s="7"/>
      <c r="SIY271" s="6"/>
      <c r="SIZ271" s="7"/>
      <c r="SJA271" s="6"/>
      <c r="SJB271" s="7"/>
      <c r="SJC271" s="6"/>
      <c r="SJD271" s="7"/>
      <c r="SJE271" s="6"/>
      <c r="SJF271" s="7"/>
      <c r="SJG271" s="6"/>
      <c r="SJH271" s="7"/>
      <c r="SJI271" s="6"/>
      <c r="SJJ271" s="7"/>
      <c r="SJK271" s="6"/>
      <c r="SJL271" s="7"/>
      <c r="SJM271" s="6"/>
      <c r="SJN271" s="7"/>
      <c r="SJO271" s="6"/>
      <c r="SJP271" s="7"/>
      <c r="SJQ271" s="6"/>
      <c r="SJR271" s="7"/>
      <c r="SJS271" s="6"/>
      <c r="SJT271" s="7"/>
      <c r="SJU271" s="6"/>
      <c r="SJV271" s="7"/>
      <c r="SJW271" s="6"/>
      <c r="SJX271" s="7"/>
      <c r="SJY271" s="6"/>
      <c r="SJZ271" s="7"/>
      <c r="SKA271" s="6"/>
      <c r="SKB271" s="7"/>
      <c r="SKC271" s="6"/>
      <c r="SKD271" s="7"/>
      <c r="SKE271" s="6"/>
      <c r="SKF271" s="7"/>
      <c r="SKG271" s="6"/>
      <c r="SKH271" s="7"/>
      <c r="SKI271" s="6"/>
      <c r="SKJ271" s="7"/>
      <c r="SKK271" s="6"/>
      <c r="SKL271" s="7"/>
      <c r="SKM271" s="6"/>
      <c r="SKN271" s="7"/>
      <c r="SKO271" s="6"/>
      <c r="SKP271" s="7"/>
      <c r="SKQ271" s="6"/>
      <c r="SKR271" s="7"/>
      <c r="SKS271" s="6"/>
      <c r="SKT271" s="7"/>
      <c r="SKU271" s="6"/>
      <c r="SKV271" s="7"/>
      <c r="SKW271" s="6"/>
      <c r="SKX271" s="7"/>
      <c r="SKY271" s="6"/>
      <c r="SKZ271" s="7"/>
      <c r="SLA271" s="6"/>
      <c r="SLB271" s="7"/>
      <c r="SLC271" s="6"/>
      <c r="SLD271" s="7"/>
      <c r="SLE271" s="6"/>
      <c r="SLF271" s="7"/>
      <c r="SLG271" s="6"/>
      <c r="SLH271" s="7"/>
      <c r="SLI271" s="6"/>
      <c r="SLJ271" s="7"/>
      <c r="SLK271" s="6"/>
      <c r="SLL271" s="7"/>
      <c r="SLM271" s="6"/>
      <c r="SLN271" s="7"/>
      <c r="SLO271" s="6"/>
      <c r="SLP271" s="7"/>
      <c r="SLQ271" s="6"/>
      <c r="SLR271" s="7"/>
      <c r="SLS271" s="6"/>
      <c r="SLT271" s="7"/>
      <c r="SLU271" s="6"/>
      <c r="SLV271" s="7"/>
      <c r="SLW271" s="6"/>
      <c r="SLX271" s="7"/>
      <c r="SLY271" s="6"/>
      <c r="SLZ271" s="7"/>
      <c r="SMA271" s="6"/>
      <c r="SMB271" s="7"/>
      <c r="SMC271" s="6"/>
      <c r="SMD271" s="7"/>
      <c r="SME271" s="6"/>
      <c r="SMF271" s="7"/>
      <c r="SMG271" s="6"/>
      <c r="SMH271" s="7"/>
      <c r="SMI271" s="6"/>
      <c r="SMJ271" s="7"/>
      <c r="SMK271" s="6"/>
      <c r="SML271" s="7"/>
      <c r="SMM271" s="6"/>
      <c r="SMN271" s="7"/>
      <c r="SMO271" s="6"/>
      <c r="SMP271" s="7"/>
      <c r="SMQ271" s="6"/>
      <c r="SMR271" s="7"/>
      <c r="SMS271" s="6"/>
      <c r="SMT271" s="7"/>
      <c r="SMU271" s="6"/>
      <c r="SMV271" s="7"/>
      <c r="SMW271" s="6"/>
      <c r="SMX271" s="7"/>
      <c r="SMY271" s="6"/>
      <c r="SMZ271" s="7"/>
      <c r="SNA271" s="6"/>
      <c r="SNB271" s="7"/>
      <c r="SNC271" s="6"/>
      <c r="SND271" s="7"/>
      <c r="SNE271" s="6"/>
      <c r="SNF271" s="7"/>
      <c r="SNG271" s="6"/>
      <c r="SNH271" s="7"/>
      <c r="SNI271" s="6"/>
      <c r="SNJ271" s="7"/>
      <c r="SNK271" s="6"/>
      <c r="SNL271" s="7"/>
      <c r="SNM271" s="6"/>
      <c r="SNN271" s="7"/>
      <c r="SNO271" s="6"/>
      <c r="SNP271" s="7"/>
      <c r="SNQ271" s="6"/>
      <c r="SNR271" s="7"/>
      <c r="SNS271" s="6"/>
      <c r="SNT271" s="7"/>
      <c r="SNU271" s="6"/>
      <c r="SNV271" s="7"/>
      <c r="SNW271" s="6"/>
      <c r="SNX271" s="7"/>
      <c r="SNY271" s="6"/>
      <c r="SNZ271" s="7"/>
      <c r="SOA271" s="6"/>
      <c r="SOB271" s="7"/>
      <c r="SOC271" s="6"/>
      <c r="SOD271" s="7"/>
      <c r="SOE271" s="6"/>
      <c r="SOF271" s="7"/>
      <c r="SOG271" s="6"/>
      <c r="SOH271" s="7"/>
      <c r="SOI271" s="6"/>
      <c r="SOJ271" s="7"/>
      <c r="SOK271" s="6"/>
      <c r="SOL271" s="7"/>
      <c r="SOM271" s="6"/>
      <c r="SON271" s="7"/>
      <c r="SOO271" s="6"/>
      <c r="SOP271" s="7"/>
      <c r="SOQ271" s="6"/>
      <c r="SOR271" s="7"/>
      <c r="SOS271" s="6"/>
      <c r="SOT271" s="7"/>
      <c r="SOU271" s="6"/>
      <c r="SOV271" s="7"/>
      <c r="SOW271" s="6"/>
      <c r="SOX271" s="7"/>
      <c r="SOY271" s="6"/>
      <c r="SOZ271" s="7"/>
      <c r="SPA271" s="6"/>
      <c r="SPB271" s="7"/>
      <c r="SPC271" s="6"/>
      <c r="SPD271" s="7"/>
      <c r="SPE271" s="6"/>
      <c r="SPF271" s="7"/>
      <c r="SPG271" s="6"/>
      <c r="SPH271" s="7"/>
      <c r="SPI271" s="6"/>
      <c r="SPJ271" s="7"/>
      <c r="SPK271" s="6"/>
      <c r="SPL271" s="7"/>
      <c r="SPM271" s="6"/>
      <c r="SPN271" s="7"/>
      <c r="SPO271" s="6"/>
      <c r="SPP271" s="7"/>
      <c r="SPQ271" s="6"/>
      <c r="SPR271" s="7"/>
      <c r="SPS271" s="6"/>
      <c r="SPT271" s="7"/>
      <c r="SPU271" s="6"/>
      <c r="SPV271" s="7"/>
      <c r="SPW271" s="6"/>
      <c r="SPX271" s="7"/>
      <c r="SPY271" s="6"/>
      <c r="SPZ271" s="7"/>
      <c r="SQA271" s="6"/>
      <c r="SQB271" s="7"/>
      <c r="SQC271" s="6"/>
      <c r="SQD271" s="7"/>
      <c r="SQE271" s="6"/>
      <c r="SQF271" s="7"/>
      <c r="SQG271" s="6"/>
      <c r="SQH271" s="7"/>
      <c r="SQI271" s="6"/>
      <c r="SQJ271" s="7"/>
      <c r="SQK271" s="6"/>
      <c r="SQL271" s="7"/>
      <c r="SQM271" s="6"/>
      <c r="SQN271" s="7"/>
      <c r="SQO271" s="6"/>
      <c r="SQP271" s="7"/>
      <c r="SQQ271" s="6"/>
      <c r="SQR271" s="7"/>
      <c r="SQS271" s="6"/>
      <c r="SQT271" s="7"/>
      <c r="SQU271" s="6"/>
      <c r="SQV271" s="7"/>
      <c r="SQW271" s="6"/>
      <c r="SQX271" s="7"/>
      <c r="SQY271" s="6"/>
      <c r="SQZ271" s="7"/>
      <c r="SRA271" s="6"/>
      <c r="SRB271" s="7"/>
      <c r="SRC271" s="6"/>
      <c r="SRD271" s="7"/>
      <c r="SRE271" s="6"/>
      <c r="SRF271" s="7"/>
      <c r="SRG271" s="6"/>
      <c r="SRH271" s="7"/>
      <c r="SRI271" s="6"/>
      <c r="SRJ271" s="7"/>
      <c r="SRK271" s="6"/>
      <c r="SRL271" s="7"/>
      <c r="SRM271" s="6"/>
      <c r="SRN271" s="7"/>
      <c r="SRO271" s="6"/>
      <c r="SRP271" s="7"/>
      <c r="SRQ271" s="6"/>
      <c r="SRR271" s="7"/>
      <c r="SRS271" s="6"/>
      <c r="SRT271" s="7"/>
      <c r="SRU271" s="6"/>
      <c r="SRV271" s="7"/>
      <c r="SRW271" s="6"/>
      <c r="SRX271" s="7"/>
      <c r="SRY271" s="6"/>
      <c r="SRZ271" s="7"/>
      <c r="SSA271" s="6"/>
      <c r="SSB271" s="7"/>
      <c r="SSC271" s="6"/>
      <c r="SSD271" s="7"/>
      <c r="SSE271" s="6"/>
      <c r="SSF271" s="7"/>
      <c r="SSG271" s="6"/>
      <c r="SSH271" s="7"/>
      <c r="SSI271" s="6"/>
      <c r="SSJ271" s="7"/>
      <c r="SSK271" s="6"/>
      <c r="SSL271" s="7"/>
      <c r="SSM271" s="6"/>
      <c r="SSN271" s="7"/>
      <c r="SSO271" s="6"/>
      <c r="SSP271" s="7"/>
      <c r="SSQ271" s="6"/>
      <c r="SSR271" s="7"/>
      <c r="SSS271" s="6"/>
      <c r="SST271" s="7"/>
      <c r="SSU271" s="6"/>
      <c r="SSV271" s="7"/>
      <c r="SSW271" s="6"/>
      <c r="SSX271" s="7"/>
      <c r="SSY271" s="6"/>
      <c r="SSZ271" s="7"/>
      <c r="STA271" s="6"/>
      <c r="STB271" s="7"/>
      <c r="STC271" s="6"/>
      <c r="STD271" s="7"/>
      <c r="STE271" s="6"/>
      <c r="STF271" s="7"/>
      <c r="STG271" s="6"/>
      <c r="STH271" s="7"/>
      <c r="STI271" s="6"/>
      <c r="STJ271" s="7"/>
      <c r="STK271" s="6"/>
      <c r="STL271" s="7"/>
      <c r="STM271" s="6"/>
      <c r="STN271" s="7"/>
      <c r="STO271" s="6"/>
      <c r="STP271" s="7"/>
      <c r="STQ271" s="6"/>
      <c r="STR271" s="7"/>
      <c r="STS271" s="6"/>
      <c r="STT271" s="7"/>
      <c r="STU271" s="6"/>
      <c r="STV271" s="7"/>
      <c r="STW271" s="6"/>
      <c r="STX271" s="7"/>
      <c r="STY271" s="6"/>
      <c r="STZ271" s="7"/>
      <c r="SUA271" s="6"/>
      <c r="SUB271" s="7"/>
      <c r="SUC271" s="6"/>
      <c r="SUD271" s="7"/>
      <c r="SUE271" s="6"/>
      <c r="SUF271" s="7"/>
      <c r="SUG271" s="6"/>
      <c r="SUH271" s="7"/>
      <c r="SUI271" s="6"/>
      <c r="SUJ271" s="7"/>
      <c r="SUK271" s="6"/>
      <c r="SUL271" s="7"/>
      <c r="SUM271" s="6"/>
      <c r="SUN271" s="7"/>
      <c r="SUO271" s="6"/>
      <c r="SUP271" s="7"/>
      <c r="SUQ271" s="6"/>
      <c r="SUR271" s="7"/>
      <c r="SUS271" s="6"/>
      <c r="SUT271" s="7"/>
      <c r="SUU271" s="6"/>
      <c r="SUV271" s="7"/>
      <c r="SUW271" s="6"/>
      <c r="SUX271" s="7"/>
      <c r="SUY271" s="6"/>
      <c r="SUZ271" s="7"/>
      <c r="SVA271" s="6"/>
      <c r="SVB271" s="7"/>
      <c r="SVC271" s="6"/>
      <c r="SVD271" s="7"/>
      <c r="SVE271" s="6"/>
      <c r="SVF271" s="7"/>
      <c r="SVG271" s="6"/>
      <c r="SVH271" s="7"/>
      <c r="SVI271" s="6"/>
      <c r="SVJ271" s="7"/>
      <c r="SVK271" s="6"/>
      <c r="SVL271" s="7"/>
      <c r="SVM271" s="6"/>
      <c r="SVN271" s="7"/>
      <c r="SVO271" s="6"/>
      <c r="SVP271" s="7"/>
      <c r="SVQ271" s="6"/>
      <c r="SVR271" s="7"/>
      <c r="SVS271" s="6"/>
      <c r="SVT271" s="7"/>
      <c r="SVU271" s="6"/>
      <c r="SVV271" s="7"/>
      <c r="SVW271" s="6"/>
      <c r="SVX271" s="7"/>
      <c r="SVY271" s="6"/>
      <c r="SVZ271" s="7"/>
      <c r="SWA271" s="6"/>
      <c r="SWB271" s="7"/>
      <c r="SWC271" s="6"/>
      <c r="SWD271" s="7"/>
      <c r="SWE271" s="6"/>
      <c r="SWF271" s="7"/>
      <c r="SWG271" s="6"/>
      <c r="SWH271" s="7"/>
      <c r="SWI271" s="6"/>
      <c r="SWJ271" s="7"/>
      <c r="SWK271" s="6"/>
      <c r="SWL271" s="7"/>
      <c r="SWM271" s="6"/>
      <c r="SWN271" s="7"/>
      <c r="SWO271" s="6"/>
      <c r="SWP271" s="7"/>
      <c r="SWQ271" s="6"/>
      <c r="SWR271" s="7"/>
      <c r="SWS271" s="6"/>
      <c r="SWT271" s="7"/>
      <c r="SWU271" s="6"/>
      <c r="SWV271" s="7"/>
      <c r="SWW271" s="6"/>
      <c r="SWX271" s="7"/>
      <c r="SWY271" s="6"/>
      <c r="SWZ271" s="7"/>
      <c r="SXA271" s="6"/>
      <c r="SXB271" s="7"/>
      <c r="SXC271" s="6"/>
      <c r="SXD271" s="7"/>
      <c r="SXE271" s="6"/>
      <c r="SXF271" s="7"/>
      <c r="SXG271" s="6"/>
      <c r="SXH271" s="7"/>
      <c r="SXI271" s="6"/>
      <c r="SXJ271" s="7"/>
      <c r="SXK271" s="6"/>
      <c r="SXL271" s="7"/>
      <c r="SXM271" s="6"/>
      <c r="SXN271" s="7"/>
      <c r="SXO271" s="6"/>
      <c r="SXP271" s="7"/>
      <c r="SXQ271" s="6"/>
      <c r="SXR271" s="7"/>
      <c r="SXS271" s="6"/>
      <c r="SXT271" s="7"/>
      <c r="SXU271" s="6"/>
      <c r="SXV271" s="7"/>
      <c r="SXW271" s="6"/>
      <c r="SXX271" s="7"/>
      <c r="SXY271" s="6"/>
      <c r="SXZ271" s="7"/>
      <c r="SYA271" s="6"/>
      <c r="SYB271" s="7"/>
      <c r="SYC271" s="6"/>
      <c r="SYD271" s="7"/>
      <c r="SYE271" s="6"/>
      <c r="SYF271" s="7"/>
      <c r="SYG271" s="6"/>
      <c r="SYH271" s="7"/>
      <c r="SYI271" s="6"/>
      <c r="SYJ271" s="7"/>
      <c r="SYK271" s="6"/>
      <c r="SYL271" s="7"/>
      <c r="SYM271" s="6"/>
      <c r="SYN271" s="7"/>
      <c r="SYO271" s="6"/>
      <c r="SYP271" s="7"/>
      <c r="SYQ271" s="6"/>
      <c r="SYR271" s="7"/>
      <c r="SYS271" s="6"/>
      <c r="SYT271" s="7"/>
      <c r="SYU271" s="6"/>
      <c r="SYV271" s="7"/>
      <c r="SYW271" s="6"/>
      <c r="SYX271" s="7"/>
      <c r="SYY271" s="6"/>
      <c r="SYZ271" s="7"/>
      <c r="SZA271" s="6"/>
      <c r="SZB271" s="7"/>
      <c r="SZC271" s="6"/>
      <c r="SZD271" s="7"/>
      <c r="SZE271" s="6"/>
      <c r="SZF271" s="7"/>
      <c r="SZG271" s="6"/>
      <c r="SZH271" s="7"/>
      <c r="SZI271" s="6"/>
      <c r="SZJ271" s="7"/>
      <c r="SZK271" s="6"/>
      <c r="SZL271" s="7"/>
      <c r="SZM271" s="6"/>
      <c r="SZN271" s="7"/>
      <c r="SZO271" s="6"/>
      <c r="SZP271" s="7"/>
      <c r="SZQ271" s="6"/>
      <c r="SZR271" s="7"/>
      <c r="SZS271" s="6"/>
      <c r="SZT271" s="7"/>
      <c r="SZU271" s="6"/>
      <c r="SZV271" s="7"/>
      <c r="SZW271" s="6"/>
      <c r="SZX271" s="7"/>
      <c r="SZY271" s="6"/>
      <c r="SZZ271" s="7"/>
      <c r="TAA271" s="6"/>
      <c r="TAB271" s="7"/>
      <c r="TAC271" s="6"/>
      <c r="TAD271" s="7"/>
      <c r="TAE271" s="6"/>
      <c r="TAF271" s="7"/>
      <c r="TAG271" s="6"/>
      <c r="TAH271" s="7"/>
      <c r="TAI271" s="6"/>
      <c r="TAJ271" s="7"/>
      <c r="TAK271" s="6"/>
      <c r="TAL271" s="7"/>
      <c r="TAM271" s="6"/>
      <c r="TAN271" s="7"/>
      <c r="TAO271" s="6"/>
      <c r="TAP271" s="7"/>
      <c r="TAQ271" s="6"/>
      <c r="TAR271" s="7"/>
      <c r="TAS271" s="6"/>
      <c r="TAT271" s="7"/>
      <c r="TAU271" s="6"/>
      <c r="TAV271" s="7"/>
      <c r="TAW271" s="6"/>
      <c r="TAX271" s="7"/>
      <c r="TAY271" s="6"/>
      <c r="TAZ271" s="7"/>
      <c r="TBA271" s="6"/>
      <c r="TBB271" s="7"/>
      <c r="TBC271" s="6"/>
      <c r="TBD271" s="7"/>
      <c r="TBE271" s="6"/>
      <c r="TBF271" s="7"/>
      <c r="TBG271" s="6"/>
      <c r="TBH271" s="7"/>
      <c r="TBI271" s="6"/>
      <c r="TBJ271" s="7"/>
      <c r="TBK271" s="6"/>
      <c r="TBL271" s="7"/>
      <c r="TBM271" s="6"/>
      <c r="TBN271" s="7"/>
      <c r="TBO271" s="6"/>
      <c r="TBP271" s="7"/>
      <c r="TBQ271" s="6"/>
      <c r="TBR271" s="7"/>
      <c r="TBS271" s="6"/>
      <c r="TBT271" s="7"/>
      <c r="TBU271" s="6"/>
      <c r="TBV271" s="7"/>
      <c r="TBW271" s="6"/>
      <c r="TBX271" s="7"/>
      <c r="TBY271" s="6"/>
      <c r="TBZ271" s="7"/>
      <c r="TCA271" s="6"/>
      <c r="TCB271" s="7"/>
      <c r="TCC271" s="6"/>
      <c r="TCD271" s="7"/>
      <c r="TCE271" s="6"/>
      <c r="TCF271" s="7"/>
      <c r="TCG271" s="6"/>
      <c r="TCH271" s="7"/>
      <c r="TCI271" s="6"/>
      <c r="TCJ271" s="7"/>
      <c r="TCK271" s="6"/>
      <c r="TCL271" s="7"/>
      <c r="TCM271" s="6"/>
      <c r="TCN271" s="7"/>
      <c r="TCO271" s="6"/>
      <c r="TCP271" s="7"/>
      <c r="TCQ271" s="6"/>
      <c r="TCR271" s="7"/>
      <c r="TCS271" s="6"/>
      <c r="TCT271" s="7"/>
      <c r="TCU271" s="6"/>
      <c r="TCV271" s="7"/>
      <c r="TCW271" s="6"/>
      <c r="TCX271" s="7"/>
      <c r="TCY271" s="6"/>
      <c r="TCZ271" s="7"/>
      <c r="TDA271" s="6"/>
      <c r="TDB271" s="7"/>
      <c r="TDC271" s="6"/>
      <c r="TDD271" s="7"/>
      <c r="TDE271" s="6"/>
      <c r="TDF271" s="7"/>
      <c r="TDG271" s="6"/>
      <c r="TDH271" s="7"/>
      <c r="TDI271" s="6"/>
      <c r="TDJ271" s="7"/>
      <c r="TDK271" s="6"/>
      <c r="TDL271" s="7"/>
      <c r="TDM271" s="6"/>
      <c r="TDN271" s="7"/>
      <c r="TDO271" s="6"/>
      <c r="TDP271" s="7"/>
      <c r="TDQ271" s="6"/>
      <c r="TDR271" s="7"/>
      <c r="TDS271" s="6"/>
      <c r="TDT271" s="7"/>
      <c r="TDU271" s="6"/>
      <c r="TDV271" s="7"/>
      <c r="TDW271" s="6"/>
      <c r="TDX271" s="7"/>
      <c r="TDY271" s="6"/>
      <c r="TDZ271" s="7"/>
      <c r="TEA271" s="6"/>
      <c r="TEB271" s="7"/>
      <c r="TEC271" s="6"/>
      <c r="TED271" s="7"/>
      <c r="TEE271" s="6"/>
      <c r="TEF271" s="7"/>
      <c r="TEG271" s="6"/>
      <c r="TEH271" s="7"/>
      <c r="TEI271" s="6"/>
      <c r="TEJ271" s="7"/>
      <c r="TEK271" s="6"/>
      <c r="TEL271" s="7"/>
      <c r="TEM271" s="6"/>
      <c r="TEN271" s="7"/>
      <c r="TEO271" s="6"/>
      <c r="TEP271" s="7"/>
      <c r="TEQ271" s="6"/>
      <c r="TER271" s="7"/>
      <c r="TES271" s="6"/>
      <c r="TET271" s="7"/>
      <c r="TEU271" s="6"/>
      <c r="TEV271" s="7"/>
      <c r="TEW271" s="6"/>
      <c r="TEX271" s="7"/>
      <c r="TEY271" s="6"/>
      <c r="TEZ271" s="7"/>
      <c r="TFA271" s="6"/>
      <c r="TFB271" s="7"/>
      <c r="TFC271" s="6"/>
      <c r="TFD271" s="7"/>
      <c r="TFE271" s="6"/>
      <c r="TFF271" s="7"/>
      <c r="TFG271" s="6"/>
      <c r="TFH271" s="7"/>
      <c r="TFI271" s="6"/>
      <c r="TFJ271" s="7"/>
      <c r="TFK271" s="6"/>
      <c r="TFL271" s="7"/>
      <c r="TFM271" s="6"/>
      <c r="TFN271" s="7"/>
      <c r="TFO271" s="6"/>
      <c r="TFP271" s="7"/>
      <c r="TFQ271" s="6"/>
      <c r="TFR271" s="7"/>
      <c r="TFS271" s="6"/>
      <c r="TFT271" s="7"/>
      <c r="TFU271" s="6"/>
      <c r="TFV271" s="7"/>
      <c r="TFW271" s="6"/>
      <c r="TFX271" s="7"/>
      <c r="TFY271" s="6"/>
      <c r="TFZ271" s="7"/>
      <c r="TGA271" s="6"/>
      <c r="TGB271" s="7"/>
      <c r="TGC271" s="6"/>
      <c r="TGD271" s="7"/>
      <c r="TGE271" s="6"/>
      <c r="TGF271" s="7"/>
      <c r="TGG271" s="6"/>
      <c r="TGH271" s="7"/>
      <c r="TGI271" s="6"/>
      <c r="TGJ271" s="7"/>
      <c r="TGK271" s="6"/>
      <c r="TGL271" s="7"/>
      <c r="TGM271" s="6"/>
      <c r="TGN271" s="7"/>
      <c r="TGO271" s="6"/>
      <c r="TGP271" s="7"/>
      <c r="TGQ271" s="6"/>
      <c r="TGR271" s="7"/>
      <c r="TGS271" s="6"/>
      <c r="TGT271" s="7"/>
      <c r="TGU271" s="6"/>
      <c r="TGV271" s="7"/>
      <c r="TGW271" s="6"/>
      <c r="TGX271" s="7"/>
      <c r="TGY271" s="6"/>
      <c r="TGZ271" s="7"/>
      <c r="THA271" s="6"/>
      <c r="THB271" s="7"/>
      <c r="THC271" s="6"/>
      <c r="THD271" s="7"/>
      <c r="THE271" s="6"/>
      <c r="THF271" s="7"/>
      <c r="THG271" s="6"/>
      <c r="THH271" s="7"/>
      <c r="THI271" s="6"/>
      <c r="THJ271" s="7"/>
      <c r="THK271" s="6"/>
      <c r="THL271" s="7"/>
      <c r="THM271" s="6"/>
      <c r="THN271" s="7"/>
      <c r="THO271" s="6"/>
      <c r="THP271" s="7"/>
      <c r="THQ271" s="6"/>
      <c r="THR271" s="7"/>
      <c r="THS271" s="6"/>
      <c r="THT271" s="7"/>
      <c r="THU271" s="6"/>
      <c r="THV271" s="7"/>
      <c r="THW271" s="6"/>
      <c r="THX271" s="7"/>
      <c r="THY271" s="6"/>
      <c r="THZ271" s="7"/>
      <c r="TIA271" s="6"/>
      <c r="TIB271" s="7"/>
      <c r="TIC271" s="6"/>
      <c r="TID271" s="7"/>
      <c r="TIE271" s="6"/>
      <c r="TIF271" s="7"/>
      <c r="TIG271" s="6"/>
      <c r="TIH271" s="7"/>
      <c r="TII271" s="6"/>
      <c r="TIJ271" s="7"/>
      <c r="TIK271" s="6"/>
      <c r="TIL271" s="7"/>
      <c r="TIM271" s="6"/>
      <c r="TIN271" s="7"/>
      <c r="TIO271" s="6"/>
      <c r="TIP271" s="7"/>
      <c r="TIQ271" s="6"/>
      <c r="TIR271" s="7"/>
      <c r="TIS271" s="6"/>
      <c r="TIT271" s="7"/>
      <c r="TIU271" s="6"/>
      <c r="TIV271" s="7"/>
      <c r="TIW271" s="6"/>
      <c r="TIX271" s="7"/>
      <c r="TIY271" s="6"/>
      <c r="TIZ271" s="7"/>
      <c r="TJA271" s="6"/>
      <c r="TJB271" s="7"/>
      <c r="TJC271" s="6"/>
      <c r="TJD271" s="7"/>
      <c r="TJE271" s="6"/>
      <c r="TJF271" s="7"/>
      <c r="TJG271" s="6"/>
      <c r="TJH271" s="7"/>
      <c r="TJI271" s="6"/>
      <c r="TJJ271" s="7"/>
      <c r="TJK271" s="6"/>
      <c r="TJL271" s="7"/>
      <c r="TJM271" s="6"/>
      <c r="TJN271" s="7"/>
      <c r="TJO271" s="6"/>
      <c r="TJP271" s="7"/>
      <c r="TJQ271" s="6"/>
      <c r="TJR271" s="7"/>
      <c r="TJS271" s="6"/>
      <c r="TJT271" s="7"/>
      <c r="TJU271" s="6"/>
      <c r="TJV271" s="7"/>
      <c r="TJW271" s="6"/>
      <c r="TJX271" s="7"/>
      <c r="TJY271" s="6"/>
      <c r="TJZ271" s="7"/>
      <c r="TKA271" s="6"/>
      <c r="TKB271" s="7"/>
      <c r="TKC271" s="6"/>
      <c r="TKD271" s="7"/>
      <c r="TKE271" s="6"/>
      <c r="TKF271" s="7"/>
      <c r="TKG271" s="6"/>
      <c r="TKH271" s="7"/>
      <c r="TKI271" s="6"/>
      <c r="TKJ271" s="7"/>
      <c r="TKK271" s="6"/>
      <c r="TKL271" s="7"/>
      <c r="TKM271" s="6"/>
      <c r="TKN271" s="7"/>
      <c r="TKO271" s="6"/>
      <c r="TKP271" s="7"/>
      <c r="TKQ271" s="6"/>
      <c r="TKR271" s="7"/>
      <c r="TKS271" s="6"/>
      <c r="TKT271" s="7"/>
      <c r="TKU271" s="6"/>
      <c r="TKV271" s="7"/>
      <c r="TKW271" s="6"/>
      <c r="TKX271" s="7"/>
      <c r="TKY271" s="6"/>
      <c r="TKZ271" s="7"/>
      <c r="TLA271" s="6"/>
      <c r="TLB271" s="7"/>
      <c r="TLC271" s="6"/>
      <c r="TLD271" s="7"/>
      <c r="TLE271" s="6"/>
      <c r="TLF271" s="7"/>
      <c r="TLG271" s="6"/>
      <c r="TLH271" s="7"/>
      <c r="TLI271" s="6"/>
      <c r="TLJ271" s="7"/>
      <c r="TLK271" s="6"/>
      <c r="TLL271" s="7"/>
      <c r="TLM271" s="6"/>
      <c r="TLN271" s="7"/>
      <c r="TLO271" s="6"/>
      <c r="TLP271" s="7"/>
      <c r="TLQ271" s="6"/>
      <c r="TLR271" s="7"/>
      <c r="TLS271" s="6"/>
      <c r="TLT271" s="7"/>
      <c r="TLU271" s="6"/>
      <c r="TLV271" s="7"/>
      <c r="TLW271" s="6"/>
      <c r="TLX271" s="7"/>
      <c r="TLY271" s="6"/>
      <c r="TLZ271" s="7"/>
      <c r="TMA271" s="6"/>
      <c r="TMB271" s="7"/>
      <c r="TMC271" s="6"/>
      <c r="TMD271" s="7"/>
      <c r="TME271" s="6"/>
      <c r="TMF271" s="7"/>
      <c r="TMG271" s="6"/>
      <c r="TMH271" s="7"/>
      <c r="TMI271" s="6"/>
      <c r="TMJ271" s="7"/>
      <c r="TMK271" s="6"/>
      <c r="TML271" s="7"/>
      <c r="TMM271" s="6"/>
      <c r="TMN271" s="7"/>
      <c r="TMO271" s="6"/>
      <c r="TMP271" s="7"/>
      <c r="TMQ271" s="6"/>
      <c r="TMR271" s="7"/>
      <c r="TMS271" s="6"/>
      <c r="TMT271" s="7"/>
      <c r="TMU271" s="6"/>
      <c r="TMV271" s="7"/>
      <c r="TMW271" s="6"/>
      <c r="TMX271" s="7"/>
      <c r="TMY271" s="6"/>
      <c r="TMZ271" s="7"/>
      <c r="TNA271" s="6"/>
      <c r="TNB271" s="7"/>
      <c r="TNC271" s="6"/>
      <c r="TND271" s="7"/>
      <c r="TNE271" s="6"/>
      <c r="TNF271" s="7"/>
      <c r="TNG271" s="6"/>
      <c r="TNH271" s="7"/>
      <c r="TNI271" s="6"/>
      <c r="TNJ271" s="7"/>
      <c r="TNK271" s="6"/>
      <c r="TNL271" s="7"/>
      <c r="TNM271" s="6"/>
      <c r="TNN271" s="7"/>
      <c r="TNO271" s="6"/>
      <c r="TNP271" s="7"/>
      <c r="TNQ271" s="6"/>
      <c r="TNR271" s="7"/>
      <c r="TNS271" s="6"/>
      <c r="TNT271" s="7"/>
      <c r="TNU271" s="6"/>
      <c r="TNV271" s="7"/>
      <c r="TNW271" s="6"/>
      <c r="TNX271" s="7"/>
      <c r="TNY271" s="6"/>
      <c r="TNZ271" s="7"/>
      <c r="TOA271" s="6"/>
      <c r="TOB271" s="7"/>
      <c r="TOC271" s="6"/>
      <c r="TOD271" s="7"/>
      <c r="TOE271" s="6"/>
      <c r="TOF271" s="7"/>
      <c r="TOG271" s="6"/>
      <c r="TOH271" s="7"/>
      <c r="TOI271" s="6"/>
      <c r="TOJ271" s="7"/>
      <c r="TOK271" s="6"/>
      <c r="TOL271" s="7"/>
      <c r="TOM271" s="6"/>
      <c r="TON271" s="7"/>
      <c r="TOO271" s="6"/>
      <c r="TOP271" s="7"/>
      <c r="TOQ271" s="6"/>
      <c r="TOR271" s="7"/>
      <c r="TOS271" s="6"/>
      <c r="TOT271" s="7"/>
      <c r="TOU271" s="6"/>
      <c r="TOV271" s="7"/>
      <c r="TOW271" s="6"/>
      <c r="TOX271" s="7"/>
      <c r="TOY271" s="6"/>
      <c r="TOZ271" s="7"/>
      <c r="TPA271" s="6"/>
      <c r="TPB271" s="7"/>
      <c r="TPC271" s="6"/>
      <c r="TPD271" s="7"/>
      <c r="TPE271" s="6"/>
      <c r="TPF271" s="7"/>
      <c r="TPG271" s="6"/>
      <c r="TPH271" s="7"/>
      <c r="TPI271" s="6"/>
      <c r="TPJ271" s="7"/>
      <c r="TPK271" s="6"/>
      <c r="TPL271" s="7"/>
      <c r="TPM271" s="6"/>
      <c r="TPN271" s="7"/>
      <c r="TPO271" s="6"/>
      <c r="TPP271" s="7"/>
      <c r="TPQ271" s="6"/>
      <c r="TPR271" s="7"/>
      <c r="TPS271" s="6"/>
      <c r="TPT271" s="7"/>
      <c r="TPU271" s="6"/>
      <c r="TPV271" s="7"/>
      <c r="TPW271" s="6"/>
      <c r="TPX271" s="7"/>
      <c r="TPY271" s="6"/>
      <c r="TPZ271" s="7"/>
      <c r="TQA271" s="6"/>
      <c r="TQB271" s="7"/>
      <c r="TQC271" s="6"/>
      <c r="TQD271" s="7"/>
      <c r="TQE271" s="6"/>
      <c r="TQF271" s="7"/>
      <c r="TQG271" s="6"/>
      <c r="TQH271" s="7"/>
      <c r="TQI271" s="6"/>
      <c r="TQJ271" s="7"/>
      <c r="TQK271" s="6"/>
      <c r="TQL271" s="7"/>
      <c r="TQM271" s="6"/>
      <c r="TQN271" s="7"/>
      <c r="TQO271" s="6"/>
      <c r="TQP271" s="7"/>
      <c r="TQQ271" s="6"/>
      <c r="TQR271" s="7"/>
      <c r="TQS271" s="6"/>
      <c r="TQT271" s="7"/>
      <c r="TQU271" s="6"/>
      <c r="TQV271" s="7"/>
      <c r="TQW271" s="6"/>
      <c r="TQX271" s="7"/>
      <c r="TQY271" s="6"/>
      <c r="TQZ271" s="7"/>
      <c r="TRA271" s="6"/>
      <c r="TRB271" s="7"/>
      <c r="TRC271" s="6"/>
      <c r="TRD271" s="7"/>
      <c r="TRE271" s="6"/>
      <c r="TRF271" s="7"/>
      <c r="TRG271" s="6"/>
      <c r="TRH271" s="7"/>
      <c r="TRI271" s="6"/>
      <c r="TRJ271" s="7"/>
      <c r="TRK271" s="6"/>
      <c r="TRL271" s="7"/>
      <c r="TRM271" s="6"/>
      <c r="TRN271" s="7"/>
      <c r="TRO271" s="6"/>
      <c r="TRP271" s="7"/>
      <c r="TRQ271" s="6"/>
      <c r="TRR271" s="7"/>
      <c r="TRS271" s="6"/>
      <c r="TRT271" s="7"/>
      <c r="TRU271" s="6"/>
      <c r="TRV271" s="7"/>
      <c r="TRW271" s="6"/>
      <c r="TRX271" s="7"/>
      <c r="TRY271" s="6"/>
      <c r="TRZ271" s="7"/>
      <c r="TSA271" s="6"/>
      <c r="TSB271" s="7"/>
      <c r="TSC271" s="6"/>
      <c r="TSD271" s="7"/>
      <c r="TSE271" s="6"/>
      <c r="TSF271" s="7"/>
      <c r="TSG271" s="6"/>
      <c r="TSH271" s="7"/>
      <c r="TSI271" s="6"/>
      <c r="TSJ271" s="7"/>
      <c r="TSK271" s="6"/>
      <c r="TSL271" s="7"/>
      <c r="TSM271" s="6"/>
      <c r="TSN271" s="7"/>
      <c r="TSO271" s="6"/>
      <c r="TSP271" s="7"/>
      <c r="TSQ271" s="6"/>
      <c r="TSR271" s="7"/>
      <c r="TSS271" s="6"/>
      <c r="TST271" s="7"/>
      <c r="TSU271" s="6"/>
      <c r="TSV271" s="7"/>
      <c r="TSW271" s="6"/>
      <c r="TSX271" s="7"/>
      <c r="TSY271" s="6"/>
      <c r="TSZ271" s="7"/>
      <c r="TTA271" s="6"/>
      <c r="TTB271" s="7"/>
      <c r="TTC271" s="6"/>
      <c r="TTD271" s="7"/>
      <c r="TTE271" s="6"/>
      <c r="TTF271" s="7"/>
      <c r="TTG271" s="6"/>
      <c r="TTH271" s="7"/>
      <c r="TTI271" s="6"/>
      <c r="TTJ271" s="7"/>
      <c r="TTK271" s="6"/>
      <c r="TTL271" s="7"/>
      <c r="TTM271" s="6"/>
      <c r="TTN271" s="7"/>
      <c r="TTO271" s="6"/>
      <c r="TTP271" s="7"/>
      <c r="TTQ271" s="6"/>
      <c r="TTR271" s="7"/>
      <c r="TTS271" s="6"/>
      <c r="TTT271" s="7"/>
      <c r="TTU271" s="6"/>
      <c r="TTV271" s="7"/>
      <c r="TTW271" s="6"/>
      <c r="TTX271" s="7"/>
      <c r="TTY271" s="6"/>
      <c r="TTZ271" s="7"/>
      <c r="TUA271" s="6"/>
      <c r="TUB271" s="7"/>
      <c r="TUC271" s="6"/>
      <c r="TUD271" s="7"/>
      <c r="TUE271" s="6"/>
      <c r="TUF271" s="7"/>
      <c r="TUG271" s="6"/>
      <c r="TUH271" s="7"/>
      <c r="TUI271" s="6"/>
      <c r="TUJ271" s="7"/>
      <c r="TUK271" s="6"/>
      <c r="TUL271" s="7"/>
      <c r="TUM271" s="6"/>
      <c r="TUN271" s="7"/>
      <c r="TUO271" s="6"/>
      <c r="TUP271" s="7"/>
      <c r="TUQ271" s="6"/>
      <c r="TUR271" s="7"/>
      <c r="TUS271" s="6"/>
      <c r="TUT271" s="7"/>
      <c r="TUU271" s="6"/>
      <c r="TUV271" s="7"/>
      <c r="TUW271" s="6"/>
      <c r="TUX271" s="7"/>
      <c r="TUY271" s="6"/>
      <c r="TUZ271" s="7"/>
      <c r="TVA271" s="6"/>
      <c r="TVB271" s="7"/>
      <c r="TVC271" s="6"/>
      <c r="TVD271" s="7"/>
      <c r="TVE271" s="6"/>
      <c r="TVF271" s="7"/>
      <c r="TVG271" s="6"/>
      <c r="TVH271" s="7"/>
      <c r="TVI271" s="6"/>
      <c r="TVJ271" s="7"/>
      <c r="TVK271" s="6"/>
      <c r="TVL271" s="7"/>
      <c r="TVM271" s="6"/>
      <c r="TVN271" s="7"/>
      <c r="TVO271" s="6"/>
      <c r="TVP271" s="7"/>
      <c r="TVQ271" s="6"/>
      <c r="TVR271" s="7"/>
      <c r="TVS271" s="6"/>
      <c r="TVT271" s="7"/>
      <c r="TVU271" s="6"/>
      <c r="TVV271" s="7"/>
      <c r="TVW271" s="6"/>
      <c r="TVX271" s="7"/>
      <c r="TVY271" s="6"/>
      <c r="TVZ271" s="7"/>
      <c r="TWA271" s="6"/>
      <c r="TWB271" s="7"/>
      <c r="TWC271" s="6"/>
      <c r="TWD271" s="7"/>
      <c r="TWE271" s="6"/>
      <c r="TWF271" s="7"/>
      <c r="TWG271" s="6"/>
      <c r="TWH271" s="7"/>
      <c r="TWI271" s="6"/>
      <c r="TWJ271" s="7"/>
      <c r="TWK271" s="6"/>
      <c r="TWL271" s="7"/>
      <c r="TWM271" s="6"/>
      <c r="TWN271" s="7"/>
      <c r="TWO271" s="6"/>
      <c r="TWP271" s="7"/>
      <c r="TWQ271" s="6"/>
      <c r="TWR271" s="7"/>
      <c r="TWS271" s="6"/>
      <c r="TWT271" s="7"/>
      <c r="TWU271" s="6"/>
      <c r="TWV271" s="7"/>
      <c r="TWW271" s="6"/>
      <c r="TWX271" s="7"/>
      <c r="TWY271" s="6"/>
      <c r="TWZ271" s="7"/>
      <c r="TXA271" s="6"/>
      <c r="TXB271" s="7"/>
      <c r="TXC271" s="6"/>
      <c r="TXD271" s="7"/>
      <c r="TXE271" s="6"/>
      <c r="TXF271" s="7"/>
      <c r="TXG271" s="6"/>
      <c r="TXH271" s="7"/>
      <c r="TXI271" s="6"/>
      <c r="TXJ271" s="7"/>
      <c r="TXK271" s="6"/>
      <c r="TXL271" s="7"/>
      <c r="TXM271" s="6"/>
      <c r="TXN271" s="7"/>
      <c r="TXO271" s="6"/>
      <c r="TXP271" s="7"/>
      <c r="TXQ271" s="6"/>
      <c r="TXR271" s="7"/>
      <c r="TXS271" s="6"/>
      <c r="TXT271" s="7"/>
      <c r="TXU271" s="6"/>
      <c r="TXV271" s="7"/>
      <c r="TXW271" s="6"/>
      <c r="TXX271" s="7"/>
      <c r="TXY271" s="6"/>
      <c r="TXZ271" s="7"/>
      <c r="TYA271" s="6"/>
      <c r="TYB271" s="7"/>
      <c r="TYC271" s="6"/>
      <c r="TYD271" s="7"/>
      <c r="TYE271" s="6"/>
      <c r="TYF271" s="7"/>
      <c r="TYG271" s="6"/>
      <c r="TYH271" s="7"/>
      <c r="TYI271" s="6"/>
      <c r="TYJ271" s="7"/>
      <c r="TYK271" s="6"/>
      <c r="TYL271" s="7"/>
      <c r="TYM271" s="6"/>
      <c r="TYN271" s="7"/>
      <c r="TYO271" s="6"/>
      <c r="TYP271" s="7"/>
      <c r="TYQ271" s="6"/>
      <c r="TYR271" s="7"/>
      <c r="TYS271" s="6"/>
      <c r="TYT271" s="7"/>
      <c r="TYU271" s="6"/>
      <c r="TYV271" s="7"/>
      <c r="TYW271" s="6"/>
      <c r="TYX271" s="7"/>
      <c r="TYY271" s="6"/>
      <c r="TYZ271" s="7"/>
      <c r="TZA271" s="6"/>
      <c r="TZB271" s="7"/>
      <c r="TZC271" s="6"/>
      <c r="TZD271" s="7"/>
      <c r="TZE271" s="6"/>
      <c r="TZF271" s="7"/>
      <c r="TZG271" s="6"/>
      <c r="TZH271" s="7"/>
      <c r="TZI271" s="6"/>
      <c r="TZJ271" s="7"/>
      <c r="TZK271" s="6"/>
      <c r="TZL271" s="7"/>
      <c r="TZM271" s="6"/>
      <c r="TZN271" s="7"/>
      <c r="TZO271" s="6"/>
      <c r="TZP271" s="7"/>
      <c r="TZQ271" s="6"/>
      <c r="TZR271" s="7"/>
      <c r="TZS271" s="6"/>
      <c r="TZT271" s="7"/>
      <c r="TZU271" s="6"/>
      <c r="TZV271" s="7"/>
      <c r="TZW271" s="6"/>
      <c r="TZX271" s="7"/>
      <c r="TZY271" s="6"/>
      <c r="TZZ271" s="7"/>
      <c r="UAA271" s="6"/>
      <c r="UAB271" s="7"/>
      <c r="UAC271" s="6"/>
      <c r="UAD271" s="7"/>
      <c r="UAE271" s="6"/>
      <c r="UAF271" s="7"/>
      <c r="UAG271" s="6"/>
      <c r="UAH271" s="7"/>
      <c r="UAI271" s="6"/>
      <c r="UAJ271" s="7"/>
      <c r="UAK271" s="6"/>
      <c r="UAL271" s="7"/>
      <c r="UAM271" s="6"/>
      <c r="UAN271" s="7"/>
      <c r="UAO271" s="6"/>
      <c r="UAP271" s="7"/>
      <c r="UAQ271" s="6"/>
      <c r="UAR271" s="7"/>
      <c r="UAS271" s="6"/>
      <c r="UAT271" s="7"/>
      <c r="UAU271" s="6"/>
      <c r="UAV271" s="7"/>
      <c r="UAW271" s="6"/>
      <c r="UAX271" s="7"/>
      <c r="UAY271" s="6"/>
      <c r="UAZ271" s="7"/>
      <c r="UBA271" s="6"/>
      <c r="UBB271" s="7"/>
      <c r="UBC271" s="6"/>
      <c r="UBD271" s="7"/>
      <c r="UBE271" s="6"/>
      <c r="UBF271" s="7"/>
      <c r="UBG271" s="6"/>
      <c r="UBH271" s="7"/>
      <c r="UBI271" s="6"/>
      <c r="UBJ271" s="7"/>
      <c r="UBK271" s="6"/>
      <c r="UBL271" s="7"/>
      <c r="UBM271" s="6"/>
      <c r="UBN271" s="7"/>
      <c r="UBO271" s="6"/>
      <c r="UBP271" s="7"/>
      <c r="UBQ271" s="6"/>
      <c r="UBR271" s="7"/>
      <c r="UBS271" s="6"/>
      <c r="UBT271" s="7"/>
      <c r="UBU271" s="6"/>
      <c r="UBV271" s="7"/>
      <c r="UBW271" s="6"/>
      <c r="UBX271" s="7"/>
      <c r="UBY271" s="6"/>
      <c r="UBZ271" s="7"/>
      <c r="UCA271" s="6"/>
      <c r="UCB271" s="7"/>
      <c r="UCC271" s="6"/>
      <c r="UCD271" s="7"/>
      <c r="UCE271" s="6"/>
      <c r="UCF271" s="7"/>
      <c r="UCG271" s="6"/>
      <c r="UCH271" s="7"/>
      <c r="UCI271" s="6"/>
      <c r="UCJ271" s="7"/>
      <c r="UCK271" s="6"/>
      <c r="UCL271" s="7"/>
      <c r="UCM271" s="6"/>
      <c r="UCN271" s="7"/>
      <c r="UCO271" s="6"/>
      <c r="UCP271" s="7"/>
      <c r="UCQ271" s="6"/>
      <c r="UCR271" s="7"/>
      <c r="UCS271" s="6"/>
      <c r="UCT271" s="7"/>
      <c r="UCU271" s="6"/>
      <c r="UCV271" s="7"/>
      <c r="UCW271" s="6"/>
      <c r="UCX271" s="7"/>
      <c r="UCY271" s="6"/>
      <c r="UCZ271" s="7"/>
      <c r="UDA271" s="6"/>
      <c r="UDB271" s="7"/>
      <c r="UDC271" s="6"/>
      <c r="UDD271" s="7"/>
      <c r="UDE271" s="6"/>
      <c r="UDF271" s="7"/>
      <c r="UDG271" s="6"/>
      <c r="UDH271" s="7"/>
      <c r="UDI271" s="6"/>
      <c r="UDJ271" s="7"/>
      <c r="UDK271" s="6"/>
      <c r="UDL271" s="7"/>
      <c r="UDM271" s="6"/>
      <c r="UDN271" s="7"/>
      <c r="UDO271" s="6"/>
      <c r="UDP271" s="7"/>
      <c r="UDQ271" s="6"/>
      <c r="UDR271" s="7"/>
      <c r="UDS271" s="6"/>
      <c r="UDT271" s="7"/>
      <c r="UDU271" s="6"/>
      <c r="UDV271" s="7"/>
      <c r="UDW271" s="6"/>
      <c r="UDX271" s="7"/>
      <c r="UDY271" s="6"/>
      <c r="UDZ271" s="7"/>
      <c r="UEA271" s="6"/>
      <c r="UEB271" s="7"/>
      <c r="UEC271" s="6"/>
      <c r="UED271" s="7"/>
      <c r="UEE271" s="6"/>
      <c r="UEF271" s="7"/>
      <c r="UEG271" s="6"/>
      <c r="UEH271" s="7"/>
      <c r="UEI271" s="6"/>
      <c r="UEJ271" s="7"/>
      <c r="UEK271" s="6"/>
      <c r="UEL271" s="7"/>
      <c r="UEM271" s="6"/>
      <c r="UEN271" s="7"/>
      <c r="UEO271" s="6"/>
      <c r="UEP271" s="7"/>
      <c r="UEQ271" s="6"/>
      <c r="UER271" s="7"/>
      <c r="UES271" s="6"/>
      <c r="UET271" s="7"/>
      <c r="UEU271" s="6"/>
      <c r="UEV271" s="7"/>
      <c r="UEW271" s="6"/>
      <c r="UEX271" s="7"/>
      <c r="UEY271" s="6"/>
      <c r="UEZ271" s="7"/>
      <c r="UFA271" s="6"/>
      <c r="UFB271" s="7"/>
      <c r="UFC271" s="6"/>
      <c r="UFD271" s="7"/>
      <c r="UFE271" s="6"/>
      <c r="UFF271" s="7"/>
      <c r="UFG271" s="6"/>
      <c r="UFH271" s="7"/>
      <c r="UFI271" s="6"/>
      <c r="UFJ271" s="7"/>
      <c r="UFK271" s="6"/>
      <c r="UFL271" s="7"/>
      <c r="UFM271" s="6"/>
      <c r="UFN271" s="7"/>
      <c r="UFO271" s="6"/>
      <c r="UFP271" s="7"/>
      <c r="UFQ271" s="6"/>
      <c r="UFR271" s="7"/>
      <c r="UFS271" s="6"/>
      <c r="UFT271" s="7"/>
      <c r="UFU271" s="6"/>
      <c r="UFV271" s="7"/>
      <c r="UFW271" s="6"/>
      <c r="UFX271" s="7"/>
      <c r="UFY271" s="6"/>
      <c r="UFZ271" s="7"/>
      <c r="UGA271" s="6"/>
      <c r="UGB271" s="7"/>
      <c r="UGC271" s="6"/>
      <c r="UGD271" s="7"/>
      <c r="UGE271" s="6"/>
      <c r="UGF271" s="7"/>
      <c r="UGG271" s="6"/>
      <c r="UGH271" s="7"/>
      <c r="UGI271" s="6"/>
      <c r="UGJ271" s="7"/>
      <c r="UGK271" s="6"/>
      <c r="UGL271" s="7"/>
      <c r="UGM271" s="6"/>
      <c r="UGN271" s="7"/>
      <c r="UGO271" s="6"/>
      <c r="UGP271" s="7"/>
      <c r="UGQ271" s="6"/>
      <c r="UGR271" s="7"/>
      <c r="UGS271" s="6"/>
      <c r="UGT271" s="7"/>
      <c r="UGU271" s="6"/>
      <c r="UGV271" s="7"/>
      <c r="UGW271" s="6"/>
      <c r="UGX271" s="7"/>
      <c r="UGY271" s="6"/>
      <c r="UGZ271" s="7"/>
      <c r="UHA271" s="6"/>
      <c r="UHB271" s="7"/>
      <c r="UHC271" s="6"/>
      <c r="UHD271" s="7"/>
      <c r="UHE271" s="6"/>
      <c r="UHF271" s="7"/>
      <c r="UHG271" s="6"/>
      <c r="UHH271" s="7"/>
      <c r="UHI271" s="6"/>
      <c r="UHJ271" s="7"/>
      <c r="UHK271" s="6"/>
      <c r="UHL271" s="7"/>
      <c r="UHM271" s="6"/>
      <c r="UHN271" s="7"/>
      <c r="UHO271" s="6"/>
      <c r="UHP271" s="7"/>
      <c r="UHQ271" s="6"/>
      <c r="UHR271" s="7"/>
      <c r="UHS271" s="6"/>
      <c r="UHT271" s="7"/>
      <c r="UHU271" s="6"/>
      <c r="UHV271" s="7"/>
      <c r="UHW271" s="6"/>
      <c r="UHX271" s="7"/>
      <c r="UHY271" s="6"/>
      <c r="UHZ271" s="7"/>
      <c r="UIA271" s="6"/>
      <c r="UIB271" s="7"/>
      <c r="UIC271" s="6"/>
      <c r="UID271" s="7"/>
      <c r="UIE271" s="6"/>
      <c r="UIF271" s="7"/>
      <c r="UIG271" s="6"/>
      <c r="UIH271" s="7"/>
      <c r="UII271" s="6"/>
      <c r="UIJ271" s="7"/>
      <c r="UIK271" s="6"/>
      <c r="UIL271" s="7"/>
      <c r="UIM271" s="6"/>
      <c r="UIN271" s="7"/>
      <c r="UIO271" s="6"/>
      <c r="UIP271" s="7"/>
      <c r="UIQ271" s="6"/>
      <c r="UIR271" s="7"/>
      <c r="UIS271" s="6"/>
      <c r="UIT271" s="7"/>
      <c r="UIU271" s="6"/>
      <c r="UIV271" s="7"/>
      <c r="UIW271" s="6"/>
      <c r="UIX271" s="7"/>
      <c r="UIY271" s="6"/>
      <c r="UIZ271" s="7"/>
      <c r="UJA271" s="6"/>
      <c r="UJB271" s="7"/>
      <c r="UJC271" s="6"/>
      <c r="UJD271" s="7"/>
      <c r="UJE271" s="6"/>
      <c r="UJF271" s="7"/>
      <c r="UJG271" s="6"/>
      <c r="UJH271" s="7"/>
      <c r="UJI271" s="6"/>
      <c r="UJJ271" s="7"/>
      <c r="UJK271" s="6"/>
      <c r="UJL271" s="7"/>
      <c r="UJM271" s="6"/>
      <c r="UJN271" s="7"/>
      <c r="UJO271" s="6"/>
      <c r="UJP271" s="7"/>
      <c r="UJQ271" s="6"/>
      <c r="UJR271" s="7"/>
      <c r="UJS271" s="6"/>
      <c r="UJT271" s="7"/>
      <c r="UJU271" s="6"/>
      <c r="UJV271" s="7"/>
      <c r="UJW271" s="6"/>
      <c r="UJX271" s="7"/>
      <c r="UJY271" s="6"/>
      <c r="UJZ271" s="7"/>
      <c r="UKA271" s="6"/>
      <c r="UKB271" s="7"/>
      <c r="UKC271" s="6"/>
      <c r="UKD271" s="7"/>
      <c r="UKE271" s="6"/>
      <c r="UKF271" s="7"/>
      <c r="UKG271" s="6"/>
      <c r="UKH271" s="7"/>
      <c r="UKI271" s="6"/>
      <c r="UKJ271" s="7"/>
      <c r="UKK271" s="6"/>
      <c r="UKL271" s="7"/>
      <c r="UKM271" s="6"/>
      <c r="UKN271" s="7"/>
      <c r="UKO271" s="6"/>
      <c r="UKP271" s="7"/>
      <c r="UKQ271" s="6"/>
      <c r="UKR271" s="7"/>
      <c r="UKS271" s="6"/>
      <c r="UKT271" s="7"/>
      <c r="UKU271" s="6"/>
      <c r="UKV271" s="7"/>
      <c r="UKW271" s="6"/>
      <c r="UKX271" s="7"/>
      <c r="UKY271" s="6"/>
      <c r="UKZ271" s="7"/>
      <c r="ULA271" s="6"/>
      <c r="ULB271" s="7"/>
      <c r="ULC271" s="6"/>
      <c r="ULD271" s="7"/>
      <c r="ULE271" s="6"/>
      <c r="ULF271" s="7"/>
      <c r="ULG271" s="6"/>
      <c r="ULH271" s="7"/>
      <c r="ULI271" s="6"/>
      <c r="ULJ271" s="7"/>
      <c r="ULK271" s="6"/>
      <c r="ULL271" s="7"/>
      <c r="ULM271" s="6"/>
      <c r="ULN271" s="7"/>
      <c r="ULO271" s="6"/>
      <c r="ULP271" s="7"/>
      <c r="ULQ271" s="6"/>
      <c r="ULR271" s="7"/>
      <c r="ULS271" s="6"/>
      <c r="ULT271" s="7"/>
      <c r="ULU271" s="6"/>
      <c r="ULV271" s="7"/>
      <c r="ULW271" s="6"/>
      <c r="ULX271" s="7"/>
      <c r="ULY271" s="6"/>
      <c r="ULZ271" s="7"/>
      <c r="UMA271" s="6"/>
      <c r="UMB271" s="7"/>
      <c r="UMC271" s="6"/>
      <c r="UMD271" s="7"/>
      <c r="UME271" s="6"/>
      <c r="UMF271" s="7"/>
      <c r="UMG271" s="6"/>
      <c r="UMH271" s="7"/>
      <c r="UMI271" s="6"/>
      <c r="UMJ271" s="7"/>
      <c r="UMK271" s="6"/>
      <c r="UML271" s="7"/>
      <c r="UMM271" s="6"/>
      <c r="UMN271" s="7"/>
      <c r="UMO271" s="6"/>
      <c r="UMP271" s="7"/>
      <c r="UMQ271" s="6"/>
      <c r="UMR271" s="7"/>
      <c r="UMS271" s="6"/>
      <c r="UMT271" s="7"/>
      <c r="UMU271" s="6"/>
      <c r="UMV271" s="7"/>
      <c r="UMW271" s="6"/>
      <c r="UMX271" s="7"/>
      <c r="UMY271" s="6"/>
      <c r="UMZ271" s="7"/>
      <c r="UNA271" s="6"/>
      <c r="UNB271" s="7"/>
      <c r="UNC271" s="6"/>
      <c r="UND271" s="7"/>
      <c r="UNE271" s="6"/>
      <c r="UNF271" s="7"/>
      <c r="UNG271" s="6"/>
      <c r="UNH271" s="7"/>
      <c r="UNI271" s="6"/>
      <c r="UNJ271" s="7"/>
      <c r="UNK271" s="6"/>
      <c r="UNL271" s="7"/>
      <c r="UNM271" s="6"/>
      <c r="UNN271" s="7"/>
      <c r="UNO271" s="6"/>
      <c r="UNP271" s="7"/>
      <c r="UNQ271" s="6"/>
      <c r="UNR271" s="7"/>
      <c r="UNS271" s="6"/>
      <c r="UNT271" s="7"/>
      <c r="UNU271" s="6"/>
      <c r="UNV271" s="7"/>
      <c r="UNW271" s="6"/>
      <c r="UNX271" s="7"/>
      <c r="UNY271" s="6"/>
      <c r="UNZ271" s="7"/>
      <c r="UOA271" s="6"/>
      <c r="UOB271" s="7"/>
      <c r="UOC271" s="6"/>
      <c r="UOD271" s="7"/>
      <c r="UOE271" s="6"/>
      <c r="UOF271" s="7"/>
      <c r="UOG271" s="6"/>
      <c r="UOH271" s="7"/>
      <c r="UOI271" s="6"/>
      <c r="UOJ271" s="7"/>
      <c r="UOK271" s="6"/>
      <c r="UOL271" s="7"/>
      <c r="UOM271" s="6"/>
      <c r="UON271" s="7"/>
      <c r="UOO271" s="6"/>
      <c r="UOP271" s="7"/>
      <c r="UOQ271" s="6"/>
      <c r="UOR271" s="7"/>
      <c r="UOS271" s="6"/>
      <c r="UOT271" s="7"/>
      <c r="UOU271" s="6"/>
      <c r="UOV271" s="7"/>
      <c r="UOW271" s="6"/>
      <c r="UOX271" s="7"/>
      <c r="UOY271" s="6"/>
      <c r="UOZ271" s="7"/>
      <c r="UPA271" s="6"/>
      <c r="UPB271" s="7"/>
      <c r="UPC271" s="6"/>
      <c r="UPD271" s="7"/>
      <c r="UPE271" s="6"/>
      <c r="UPF271" s="7"/>
      <c r="UPG271" s="6"/>
      <c r="UPH271" s="7"/>
      <c r="UPI271" s="6"/>
      <c r="UPJ271" s="7"/>
      <c r="UPK271" s="6"/>
      <c r="UPL271" s="7"/>
      <c r="UPM271" s="6"/>
      <c r="UPN271" s="7"/>
      <c r="UPO271" s="6"/>
      <c r="UPP271" s="7"/>
      <c r="UPQ271" s="6"/>
      <c r="UPR271" s="7"/>
      <c r="UPS271" s="6"/>
      <c r="UPT271" s="7"/>
      <c r="UPU271" s="6"/>
      <c r="UPV271" s="7"/>
      <c r="UPW271" s="6"/>
      <c r="UPX271" s="7"/>
      <c r="UPY271" s="6"/>
      <c r="UPZ271" s="7"/>
      <c r="UQA271" s="6"/>
      <c r="UQB271" s="7"/>
      <c r="UQC271" s="6"/>
      <c r="UQD271" s="7"/>
      <c r="UQE271" s="6"/>
      <c r="UQF271" s="7"/>
      <c r="UQG271" s="6"/>
      <c r="UQH271" s="7"/>
      <c r="UQI271" s="6"/>
      <c r="UQJ271" s="7"/>
      <c r="UQK271" s="6"/>
      <c r="UQL271" s="7"/>
      <c r="UQM271" s="6"/>
      <c r="UQN271" s="7"/>
      <c r="UQO271" s="6"/>
      <c r="UQP271" s="7"/>
      <c r="UQQ271" s="6"/>
      <c r="UQR271" s="7"/>
      <c r="UQS271" s="6"/>
      <c r="UQT271" s="7"/>
      <c r="UQU271" s="6"/>
      <c r="UQV271" s="7"/>
      <c r="UQW271" s="6"/>
      <c r="UQX271" s="7"/>
      <c r="UQY271" s="6"/>
      <c r="UQZ271" s="7"/>
      <c r="URA271" s="6"/>
      <c r="URB271" s="7"/>
      <c r="URC271" s="6"/>
      <c r="URD271" s="7"/>
      <c r="URE271" s="6"/>
      <c r="URF271" s="7"/>
      <c r="URG271" s="6"/>
      <c r="URH271" s="7"/>
      <c r="URI271" s="6"/>
      <c r="URJ271" s="7"/>
      <c r="URK271" s="6"/>
      <c r="URL271" s="7"/>
      <c r="URM271" s="6"/>
      <c r="URN271" s="7"/>
      <c r="URO271" s="6"/>
      <c r="URP271" s="7"/>
      <c r="URQ271" s="6"/>
      <c r="URR271" s="7"/>
      <c r="URS271" s="6"/>
      <c r="URT271" s="7"/>
      <c r="URU271" s="6"/>
      <c r="URV271" s="7"/>
      <c r="URW271" s="6"/>
      <c r="URX271" s="7"/>
      <c r="URY271" s="6"/>
      <c r="URZ271" s="7"/>
      <c r="USA271" s="6"/>
      <c r="USB271" s="7"/>
      <c r="USC271" s="6"/>
      <c r="USD271" s="7"/>
      <c r="USE271" s="6"/>
      <c r="USF271" s="7"/>
      <c r="USG271" s="6"/>
      <c r="USH271" s="7"/>
      <c r="USI271" s="6"/>
      <c r="USJ271" s="7"/>
      <c r="USK271" s="6"/>
      <c r="USL271" s="7"/>
      <c r="USM271" s="6"/>
      <c r="USN271" s="7"/>
      <c r="USO271" s="6"/>
      <c r="USP271" s="7"/>
      <c r="USQ271" s="6"/>
      <c r="USR271" s="7"/>
      <c r="USS271" s="6"/>
      <c r="UST271" s="7"/>
      <c r="USU271" s="6"/>
      <c r="USV271" s="7"/>
      <c r="USW271" s="6"/>
      <c r="USX271" s="7"/>
      <c r="USY271" s="6"/>
      <c r="USZ271" s="7"/>
      <c r="UTA271" s="6"/>
      <c r="UTB271" s="7"/>
      <c r="UTC271" s="6"/>
      <c r="UTD271" s="7"/>
      <c r="UTE271" s="6"/>
      <c r="UTF271" s="7"/>
      <c r="UTG271" s="6"/>
      <c r="UTH271" s="7"/>
      <c r="UTI271" s="6"/>
      <c r="UTJ271" s="7"/>
      <c r="UTK271" s="6"/>
      <c r="UTL271" s="7"/>
      <c r="UTM271" s="6"/>
      <c r="UTN271" s="7"/>
      <c r="UTO271" s="6"/>
      <c r="UTP271" s="7"/>
      <c r="UTQ271" s="6"/>
      <c r="UTR271" s="7"/>
      <c r="UTS271" s="6"/>
      <c r="UTT271" s="7"/>
      <c r="UTU271" s="6"/>
      <c r="UTV271" s="7"/>
      <c r="UTW271" s="6"/>
      <c r="UTX271" s="7"/>
      <c r="UTY271" s="6"/>
      <c r="UTZ271" s="7"/>
      <c r="UUA271" s="6"/>
      <c r="UUB271" s="7"/>
      <c r="UUC271" s="6"/>
      <c r="UUD271" s="7"/>
      <c r="UUE271" s="6"/>
      <c r="UUF271" s="7"/>
      <c r="UUG271" s="6"/>
      <c r="UUH271" s="7"/>
      <c r="UUI271" s="6"/>
      <c r="UUJ271" s="7"/>
      <c r="UUK271" s="6"/>
      <c r="UUL271" s="7"/>
      <c r="UUM271" s="6"/>
      <c r="UUN271" s="7"/>
      <c r="UUO271" s="6"/>
      <c r="UUP271" s="7"/>
      <c r="UUQ271" s="6"/>
      <c r="UUR271" s="7"/>
      <c r="UUS271" s="6"/>
      <c r="UUT271" s="7"/>
      <c r="UUU271" s="6"/>
      <c r="UUV271" s="7"/>
      <c r="UUW271" s="6"/>
      <c r="UUX271" s="7"/>
      <c r="UUY271" s="6"/>
      <c r="UUZ271" s="7"/>
      <c r="UVA271" s="6"/>
      <c r="UVB271" s="7"/>
      <c r="UVC271" s="6"/>
      <c r="UVD271" s="7"/>
      <c r="UVE271" s="6"/>
      <c r="UVF271" s="7"/>
      <c r="UVG271" s="6"/>
      <c r="UVH271" s="7"/>
      <c r="UVI271" s="6"/>
      <c r="UVJ271" s="7"/>
      <c r="UVK271" s="6"/>
      <c r="UVL271" s="7"/>
      <c r="UVM271" s="6"/>
      <c r="UVN271" s="7"/>
      <c r="UVO271" s="6"/>
      <c r="UVP271" s="7"/>
      <c r="UVQ271" s="6"/>
      <c r="UVR271" s="7"/>
      <c r="UVS271" s="6"/>
      <c r="UVT271" s="7"/>
      <c r="UVU271" s="6"/>
      <c r="UVV271" s="7"/>
      <c r="UVW271" s="6"/>
      <c r="UVX271" s="7"/>
      <c r="UVY271" s="6"/>
      <c r="UVZ271" s="7"/>
      <c r="UWA271" s="6"/>
      <c r="UWB271" s="7"/>
      <c r="UWC271" s="6"/>
      <c r="UWD271" s="7"/>
      <c r="UWE271" s="6"/>
      <c r="UWF271" s="7"/>
      <c r="UWG271" s="6"/>
      <c r="UWH271" s="7"/>
      <c r="UWI271" s="6"/>
      <c r="UWJ271" s="7"/>
      <c r="UWK271" s="6"/>
      <c r="UWL271" s="7"/>
      <c r="UWM271" s="6"/>
      <c r="UWN271" s="7"/>
      <c r="UWO271" s="6"/>
      <c r="UWP271" s="7"/>
      <c r="UWQ271" s="6"/>
      <c r="UWR271" s="7"/>
      <c r="UWS271" s="6"/>
      <c r="UWT271" s="7"/>
      <c r="UWU271" s="6"/>
      <c r="UWV271" s="7"/>
      <c r="UWW271" s="6"/>
      <c r="UWX271" s="7"/>
      <c r="UWY271" s="6"/>
      <c r="UWZ271" s="7"/>
      <c r="UXA271" s="6"/>
      <c r="UXB271" s="7"/>
      <c r="UXC271" s="6"/>
      <c r="UXD271" s="7"/>
      <c r="UXE271" s="6"/>
      <c r="UXF271" s="7"/>
      <c r="UXG271" s="6"/>
      <c r="UXH271" s="7"/>
      <c r="UXI271" s="6"/>
      <c r="UXJ271" s="7"/>
      <c r="UXK271" s="6"/>
      <c r="UXL271" s="7"/>
      <c r="UXM271" s="6"/>
      <c r="UXN271" s="7"/>
      <c r="UXO271" s="6"/>
      <c r="UXP271" s="7"/>
      <c r="UXQ271" s="6"/>
      <c r="UXR271" s="7"/>
      <c r="UXS271" s="6"/>
      <c r="UXT271" s="7"/>
      <c r="UXU271" s="6"/>
      <c r="UXV271" s="7"/>
      <c r="UXW271" s="6"/>
      <c r="UXX271" s="7"/>
      <c r="UXY271" s="6"/>
      <c r="UXZ271" s="7"/>
      <c r="UYA271" s="6"/>
      <c r="UYB271" s="7"/>
      <c r="UYC271" s="6"/>
      <c r="UYD271" s="7"/>
      <c r="UYE271" s="6"/>
      <c r="UYF271" s="7"/>
      <c r="UYG271" s="6"/>
      <c r="UYH271" s="7"/>
      <c r="UYI271" s="6"/>
      <c r="UYJ271" s="7"/>
      <c r="UYK271" s="6"/>
      <c r="UYL271" s="7"/>
      <c r="UYM271" s="6"/>
      <c r="UYN271" s="7"/>
      <c r="UYO271" s="6"/>
      <c r="UYP271" s="7"/>
      <c r="UYQ271" s="6"/>
      <c r="UYR271" s="7"/>
      <c r="UYS271" s="6"/>
      <c r="UYT271" s="7"/>
      <c r="UYU271" s="6"/>
      <c r="UYV271" s="7"/>
      <c r="UYW271" s="6"/>
      <c r="UYX271" s="7"/>
      <c r="UYY271" s="6"/>
      <c r="UYZ271" s="7"/>
      <c r="UZA271" s="6"/>
      <c r="UZB271" s="7"/>
      <c r="UZC271" s="6"/>
      <c r="UZD271" s="7"/>
      <c r="UZE271" s="6"/>
      <c r="UZF271" s="7"/>
      <c r="UZG271" s="6"/>
      <c r="UZH271" s="7"/>
      <c r="UZI271" s="6"/>
      <c r="UZJ271" s="7"/>
      <c r="UZK271" s="6"/>
      <c r="UZL271" s="7"/>
      <c r="UZM271" s="6"/>
      <c r="UZN271" s="7"/>
      <c r="UZO271" s="6"/>
      <c r="UZP271" s="7"/>
      <c r="UZQ271" s="6"/>
      <c r="UZR271" s="7"/>
      <c r="UZS271" s="6"/>
      <c r="UZT271" s="7"/>
      <c r="UZU271" s="6"/>
      <c r="UZV271" s="7"/>
      <c r="UZW271" s="6"/>
      <c r="UZX271" s="7"/>
      <c r="UZY271" s="6"/>
      <c r="UZZ271" s="7"/>
      <c r="VAA271" s="6"/>
      <c r="VAB271" s="7"/>
      <c r="VAC271" s="6"/>
      <c r="VAD271" s="7"/>
      <c r="VAE271" s="6"/>
      <c r="VAF271" s="7"/>
      <c r="VAG271" s="6"/>
      <c r="VAH271" s="7"/>
      <c r="VAI271" s="6"/>
      <c r="VAJ271" s="7"/>
      <c r="VAK271" s="6"/>
      <c r="VAL271" s="7"/>
      <c r="VAM271" s="6"/>
      <c r="VAN271" s="7"/>
      <c r="VAO271" s="6"/>
      <c r="VAP271" s="7"/>
      <c r="VAQ271" s="6"/>
      <c r="VAR271" s="7"/>
      <c r="VAS271" s="6"/>
      <c r="VAT271" s="7"/>
      <c r="VAU271" s="6"/>
      <c r="VAV271" s="7"/>
      <c r="VAW271" s="6"/>
      <c r="VAX271" s="7"/>
      <c r="VAY271" s="6"/>
      <c r="VAZ271" s="7"/>
      <c r="VBA271" s="6"/>
      <c r="VBB271" s="7"/>
      <c r="VBC271" s="6"/>
      <c r="VBD271" s="7"/>
      <c r="VBE271" s="6"/>
      <c r="VBF271" s="7"/>
      <c r="VBG271" s="6"/>
      <c r="VBH271" s="7"/>
      <c r="VBI271" s="6"/>
      <c r="VBJ271" s="7"/>
      <c r="VBK271" s="6"/>
      <c r="VBL271" s="7"/>
      <c r="VBM271" s="6"/>
      <c r="VBN271" s="7"/>
      <c r="VBO271" s="6"/>
      <c r="VBP271" s="7"/>
      <c r="VBQ271" s="6"/>
      <c r="VBR271" s="7"/>
      <c r="VBS271" s="6"/>
      <c r="VBT271" s="7"/>
      <c r="VBU271" s="6"/>
      <c r="VBV271" s="7"/>
      <c r="VBW271" s="6"/>
      <c r="VBX271" s="7"/>
      <c r="VBY271" s="6"/>
      <c r="VBZ271" s="7"/>
      <c r="VCA271" s="6"/>
      <c r="VCB271" s="7"/>
      <c r="VCC271" s="6"/>
      <c r="VCD271" s="7"/>
      <c r="VCE271" s="6"/>
      <c r="VCF271" s="7"/>
      <c r="VCG271" s="6"/>
      <c r="VCH271" s="7"/>
      <c r="VCI271" s="6"/>
      <c r="VCJ271" s="7"/>
      <c r="VCK271" s="6"/>
      <c r="VCL271" s="7"/>
      <c r="VCM271" s="6"/>
      <c r="VCN271" s="7"/>
      <c r="VCO271" s="6"/>
      <c r="VCP271" s="7"/>
      <c r="VCQ271" s="6"/>
      <c r="VCR271" s="7"/>
      <c r="VCS271" s="6"/>
      <c r="VCT271" s="7"/>
      <c r="VCU271" s="6"/>
      <c r="VCV271" s="7"/>
      <c r="VCW271" s="6"/>
      <c r="VCX271" s="7"/>
      <c r="VCY271" s="6"/>
      <c r="VCZ271" s="7"/>
      <c r="VDA271" s="6"/>
      <c r="VDB271" s="7"/>
      <c r="VDC271" s="6"/>
      <c r="VDD271" s="7"/>
      <c r="VDE271" s="6"/>
      <c r="VDF271" s="7"/>
      <c r="VDG271" s="6"/>
      <c r="VDH271" s="7"/>
      <c r="VDI271" s="6"/>
      <c r="VDJ271" s="7"/>
      <c r="VDK271" s="6"/>
      <c r="VDL271" s="7"/>
      <c r="VDM271" s="6"/>
      <c r="VDN271" s="7"/>
      <c r="VDO271" s="6"/>
      <c r="VDP271" s="7"/>
      <c r="VDQ271" s="6"/>
      <c r="VDR271" s="7"/>
      <c r="VDS271" s="6"/>
      <c r="VDT271" s="7"/>
      <c r="VDU271" s="6"/>
      <c r="VDV271" s="7"/>
      <c r="VDW271" s="6"/>
      <c r="VDX271" s="7"/>
      <c r="VDY271" s="6"/>
      <c r="VDZ271" s="7"/>
      <c r="VEA271" s="6"/>
      <c r="VEB271" s="7"/>
      <c r="VEC271" s="6"/>
      <c r="VED271" s="7"/>
      <c r="VEE271" s="6"/>
      <c r="VEF271" s="7"/>
      <c r="VEG271" s="6"/>
      <c r="VEH271" s="7"/>
      <c r="VEI271" s="6"/>
      <c r="VEJ271" s="7"/>
      <c r="VEK271" s="6"/>
      <c r="VEL271" s="7"/>
      <c r="VEM271" s="6"/>
      <c r="VEN271" s="7"/>
      <c r="VEO271" s="6"/>
      <c r="VEP271" s="7"/>
      <c r="VEQ271" s="6"/>
      <c r="VER271" s="7"/>
      <c r="VES271" s="6"/>
      <c r="VET271" s="7"/>
      <c r="VEU271" s="6"/>
      <c r="VEV271" s="7"/>
      <c r="VEW271" s="6"/>
      <c r="VEX271" s="7"/>
      <c r="VEY271" s="6"/>
      <c r="VEZ271" s="7"/>
      <c r="VFA271" s="6"/>
      <c r="VFB271" s="7"/>
      <c r="VFC271" s="6"/>
      <c r="VFD271" s="7"/>
      <c r="VFE271" s="6"/>
      <c r="VFF271" s="7"/>
      <c r="VFG271" s="6"/>
      <c r="VFH271" s="7"/>
      <c r="VFI271" s="6"/>
      <c r="VFJ271" s="7"/>
      <c r="VFK271" s="6"/>
      <c r="VFL271" s="7"/>
      <c r="VFM271" s="6"/>
      <c r="VFN271" s="7"/>
      <c r="VFO271" s="6"/>
      <c r="VFP271" s="7"/>
      <c r="VFQ271" s="6"/>
      <c r="VFR271" s="7"/>
      <c r="VFS271" s="6"/>
      <c r="VFT271" s="7"/>
      <c r="VFU271" s="6"/>
      <c r="VFV271" s="7"/>
      <c r="VFW271" s="6"/>
      <c r="VFX271" s="7"/>
      <c r="VFY271" s="6"/>
      <c r="VFZ271" s="7"/>
      <c r="VGA271" s="6"/>
      <c r="VGB271" s="7"/>
      <c r="VGC271" s="6"/>
      <c r="VGD271" s="7"/>
      <c r="VGE271" s="6"/>
      <c r="VGF271" s="7"/>
      <c r="VGG271" s="6"/>
      <c r="VGH271" s="7"/>
      <c r="VGI271" s="6"/>
      <c r="VGJ271" s="7"/>
      <c r="VGK271" s="6"/>
      <c r="VGL271" s="7"/>
      <c r="VGM271" s="6"/>
      <c r="VGN271" s="7"/>
      <c r="VGO271" s="6"/>
      <c r="VGP271" s="7"/>
      <c r="VGQ271" s="6"/>
      <c r="VGR271" s="7"/>
      <c r="VGS271" s="6"/>
      <c r="VGT271" s="7"/>
      <c r="VGU271" s="6"/>
      <c r="VGV271" s="7"/>
      <c r="VGW271" s="6"/>
      <c r="VGX271" s="7"/>
      <c r="VGY271" s="6"/>
      <c r="VGZ271" s="7"/>
      <c r="VHA271" s="6"/>
      <c r="VHB271" s="7"/>
      <c r="VHC271" s="6"/>
      <c r="VHD271" s="7"/>
      <c r="VHE271" s="6"/>
      <c r="VHF271" s="7"/>
      <c r="VHG271" s="6"/>
      <c r="VHH271" s="7"/>
      <c r="VHI271" s="6"/>
      <c r="VHJ271" s="7"/>
      <c r="VHK271" s="6"/>
      <c r="VHL271" s="7"/>
      <c r="VHM271" s="6"/>
      <c r="VHN271" s="7"/>
      <c r="VHO271" s="6"/>
      <c r="VHP271" s="7"/>
      <c r="VHQ271" s="6"/>
      <c r="VHR271" s="7"/>
      <c r="VHS271" s="6"/>
      <c r="VHT271" s="7"/>
      <c r="VHU271" s="6"/>
      <c r="VHV271" s="7"/>
      <c r="VHW271" s="6"/>
      <c r="VHX271" s="7"/>
      <c r="VHY271" s="6"/>
      <c r="VHZ271" s="7"/>
      <c r="VIA271" s="6"/>
      <c r="VIB271" s="7"/>
      <c r="VIC271" s="6"/>
      <c r="VID271" s="7"/>
      <c r="VIE271" s="6"/>
      <c r="VIF271" s="7"/>
      <c r="VIG271" s="6"/>
      <c r="VIH271" s="7"/>
      <c r="VII271" s="6"/>
      <c r="VIJ271" s="7"/>
      <c r="VIK271" s="6"/>
      <c r="VIL271" s="7"/>
      <c r="VIM271" s="6"/>
      <c r="VIN271" s="7"/>
      <c r="VIO271" s="6"/>
      <c r="VIP271" s="7"/>
      <c r="VIQ271" s="6"/>
      <c r="VIR271" s="7"/>
      <c r="VIS271" s="6"/>
      <c r="VIT271" s="7"/>
      <c r="VIU271" s="6"/>
      <c r="VIV271" s="7"/>
      <c r="VIW271" s="6"/>
      <c r="VIX271" s="7"/>
      <c r="VIY271" s="6"/>
      <c r="VIZ271" s="7"/>
      <c r="VJA271" s="6"/>
      <c r="VJB271" s="7"/>
      <c r="VJC271" s="6"/>
      <c r="VJD271" s="7"/>
      <c r="VJE271" s="6"/>
      <c r="VJF271" s="7"/>
      <c r="VJG271" s="6"/>
      <c r="VJH271" s="7"/>
      <c r="VJI271" s="6"/>
      <c r="VJJ271" s="7"/>
      <c r="VJK271" s="6"/>
      <c r="VJL271" s="7"/>
      <c r="VJM271" s="6"/>
      <c r="VJN271" s="7"/>
      <c r="VJO271" s="6"/>
      <c r="VJP271" s="7"/>
      <c r="VJQ271" s="6"/>
      <c r="VJR271" s="7"/>
      <c r="VJS271" s="6"/>
      <c r="VJT271" s="7"/>
      <c r="VJU271" s="6"/>
      <c r="VJV271" s="7"/>
      <c r="VJW271" s="6"/>
      <c r="VJX271" s="7"/>
      <c r="VJY271" s="6"/>
      <c r="VJZ271" s="7"/>
      <c r="VKA271" s="6"/>
      <c r="VKB271" s="7"/>
      <c r="VKC271" s="6"/>
      <c r="VKD271" s="7"/>
      <c r="VKE271" s="6"/>
      <c r="VKF271" s="7"/>
      <c r="VKG271" s="6"/>
      <c r="VKH271" s="7"/>
      <c r="VKI271" s="6"/>
      <c r="VKJ271" s="7"/>
      <c r="VKK271" s="6"/>
      <c r="VKL271" s="7"/>
      <c r="VKM271" s="6"/>
      <c r="VKN271" s="7"/>
      <c r="VKO271" s="6"/>
      <c r="VKP271" s="7"/>
      <c r="VKQ271" s="6"/>
      <c r="VKR271" s="7"/>
      <c r="VKS271" s="6"/>
      <c r="VKT271" s="7"/>
      <c r="VKU271" s="6"/>
      <c r="VKV271" s="7"/>
      <c r="VKW271" s="6"/>
      <c r="VKX271" s="7"/>
      <c r="VKY271" s="6"/>
      <c r="VKZ271" s="7"/>
      <c r="VLA271" s="6"/>
      <c r="VLB271" s="7"/>
      <c r="VLC271" s="6"/>
      <c r="VLD271" s="7"/>
      <c r="VLE271" s="6"/>
      <c r="VLF271" s="7"/>
      <c r="VLG271" s="6"/>
      <c r="VLH271" s="7"/>
      <c r="VLI271" s="6"/>
      <c r="VLJ271" s="7"/>
      <c r="VLK271" s="6"/>
      <c r="VLL271" s="7"/>
      <c r="VLM271" s="6"/>
      <c r="VLN271" s="7"/>
      <c r="VLO271" s="6"/>
      <c r="VLP271" s="7"/>
      <c r="VLQ271" s="6"/>
      <c r="VLR271" s="7"/>
      <c r="VLS271" s="6"/>
      <c r="VLT271" s="7"/>
      <c r="VLU271" s="6"/>
      <c r="VLV271" s="7"/>
      <c r="VLW271" s="6"/>
      <c r="VLX271" s="7"/>
      <c r="VLY271" s="6"/>
      <c r="VLZ271" s="7"/>
      <c r="VMA271" s="6"/>
      <c r="VMB271" s="7"/>
      <c r="VMC271" s="6"/>
      <c r="VMD271" s="7"/>
      <c r="VME271" s="6"/>
      <c r="VMF271" s="7"/>
      <c r="VMG271" s="6"/>
      <c r="VMH271" s="7"/>
      <c r="VMI271" s="6"/>
      <c r="VMJ271" s="7"/>
      <c r="VMK271" s="6"/>
      <c r="VML271" s="7"/>
      <c r="VMM271" s="6"/>
      <c r="VMN271" s="7"/>
      <c r="VMO271" s="6"/>
      <c r="VMP271" s="7"/>
      <c r="VMQ271" s="6"/>
      <c r="VMR271" s="7"/>
      <c r="VMS271" s="6"/>
      <c r="VMT271" s="7"/>
      <c r="VMU271" s="6"/>
      <c r="VMV271" s="7"/>
      <c r="VMW271" s="6"/>
      <c r="VMX271" s="7"/>
      <c r="VMY271" s="6"/>
      <c r="VMZ271" s="7"/>
      <c r="VNA271" s="6"/>
      <c r="VNB271" s="7"/>
      <c r="VNC271" s="6"/>
      <c r="VND271" s="7"/>
      <c r="VNE271" s="6"/>
      <c r="VNF271" s="7"/>
      <c r="VNG271" s="6"/>
      <c r="VNH271" s="7"/>
      <c r="VNI271" s="6"/>
      <c r="VNJ271" s="7"/>
      <c r="VNK271" s="6"/>
      <c r="VNL271" s="7"/>
      <c r="VNM271" s="6"/>
      <c r="VNN271" s="7"/>
      <c r="VNO271" s="6"/>
      <c r="VNP271" s="7"/>
      <c r="VNQ271" s="6"/>
      <c r="VNR271" s="7"/>
      <c r="VNS271" s="6"/>
      <c r="VNT271" s="7"/>
      <c r="VNU271" s="6"/>
      <c r="VNV271" s="7"/>
      <c r="VNW271" s="6"/>
      <c r="VNX271" s="7"/>
      <c r="VNY271" s="6"/>
      <c r="VNZ271" s="7"/>
      <c r="VOA271" s="6"/>
      <c r="VOB271" s="7"/>
      <c r="VOC271" s="6"/>
      <c r="VOD271" s="7"/>
      <c r="VOE271" s="6"/>
      <c r="VOF271" s="7"/>
      <c r="VOG271" s="6"/>
      <c r="VOH271" s="7"/>
      <c r="VOI271" s="6"/>
      <c r="VOJ271" s="7"/>
      <c r="VOK271" s="6"/>
      <c r="VOL271" s="7"/>
      <c r="VOM271" s="6"/>
      <c r="VON271" s="7"/>
      <c r="VOO271" s="6"/>
      <c r="VOP271" s="7"/>
      <c r="VOQ271" s="6"/>
      <c r="VOR271" s="7"/>
      <c r="VOS271" s="6"/>
      <c r="VOT271" s="7"/>
      <c r="VOU271" s="6"/>
      <c r="VOV271" s="7"/>
      <c r="VOW271" s="6"/>
      <c r="VOX271" s="7"/>
      <c r="VOY271" s="6"/>
      <c r="VOZ271" s="7"/>
      <c r="VPA271" s="6"/>
      <c r="VPB271" s="7"/>
      <c r="VPC271" s="6"/>
      <c r="VPD271" s="7"/>
      <c r="VPE271" s="6"/>
      <c r="VPF271" s="7"/>
      <c r="VPG271" s="6"/>
      <c r="VPH271" s="7"/>
      <c r="VPI271" s="6"/>
      <c r="VPJ271" s="7"/>
      <c r="VPK271" s="6"/>
      <c r="VPL271" s="7"/>
      <c r="VPM271" s="6"/>
      <c r="VPN271" s="7"/>
      <c r="VPO271" s="6"/>
      <c r="VPP271" s="7"/>
      <c r="VPQ271" s="6"/>
      <c r="VPR271" s="7"/>
      <c r="VPS271" s="6"/>
      <c r="VPT271" s="7"/>
      <c r="VPU271" s="6"/>
      <c r="VPV271" s="7"/>
      <c r="VPW271" s="6"/>
      <c r="VPX271" s="7"/>
      <c r="VPY271" s="6"/>
      <c r="VPZ271" s="7"/>
      <c r="VQA271" s="6"/>
      <c r="VQB271" s="7"/>
      <c r="VQC271" s="6"/>
      <c r="VQD271" s="7"/>
      <c r="VQE271" s="6"/>
      <c r="VQF271" s="7"/>
      <c r="VQG271" s="6"/>
      <c r="VQH271" s="7"/>
      <c r="VQI271" s="6"/>
      <c r="VQJ271" s="7"/>
      <c r="VQK271" s="6"/>
      <c r="VQL271" s="7"/>
      <c r="VQM271" s="6"/>
      <c r="VQN271" s="7"/>
      <c r="VQO271" s="6"/>
      <c r="VQP271" s="7"/>
      <c r="VQQ271" s="6"/>
      <c r="VQR271" s="7"/>
      <c r="VQS271" s="6"/>
      <c r="VQT271" s="7"/>
      <c r="VQU271" s="6"/>
      <c r="VQV271" s="7"/>
      <c r="VQW271" s="6"/>
      <c r="VQX271" s="7"/>
      <c r="VQY271" s="6"/>
      <c r="VQZ271" s="7"/>
      <c r="VRA271" s="6"/>
      <c r="VRB271" s="7"/>
      <c r="VRC271" s="6"/>
      <c r="VRD271" s="7"/>
      <c r="VRE271" s="6"/>
      <c r="VRF271" s="7"/>
      <c r="VRG271" s="6"/>
      <c r="VRH271" s="7"/>
      <c r="VRI271" s="6"/>
      <c r="VRJ271" s="7"/>
      <c r="VRK271" s="6"/>
      <c r="VRL271" s="7"/>
      <c r="VRM271" s="6"/>
      <c r="VRN271" s="7"/>
      <c r="VRO271" s="6"/>
      <c r="VRP271" s="7"/>
      <c r="VRQ271" s="6"/>
      <c r="VRR271" s="7"/>
      <c r="VRS271" s="6"/>
      <c r="VRT271" s="7"/>
      <c r="VRU271" s="6"/>
      <c r="VRV271" s="7"/>
      <c r="VRW271" s="6"/>
      <c r="VRX271" s="7"/>
      <c r="VRY271" s="6"/>
      <c r="VRZ271" s="7"/>
      <c r="VSA271" s="6"/>
      <c r="VSB271" s="7"/>
      <c r="VSC271" s="6"/>
      <c r="VSD271" s="7"/>
      <c r="VSE271" s="6"/>
      <c r="VSF271" s="7"/>
      <c r="VSG271" s="6"/>
      <c r="VSH271" s="7"/>
      <c r="VSI271" s="6"/>
      <c r="VSJ271" s="7"/>
      <c r="VSK271" s="6"/>
      <c r="VSL271" s="7"/>
      <c r="VSM271" s="6"/>
      <c r="VSN271" s="7"/>
      <c r="VSO271" s="6"/>
      <c r="VSP271" s="7"/>
      <c r="VSQ271" s="6"/>
      <c r="VSR271" s="7"/>
      <c r="VSS271" s="6"/>
      <c r="VST271" s="7"/>
      <c r="VSU271" s="6"/>
      <c r="VSV271" s="7"/>
      <c r="VSW271" s="6"/>
      <c r="VSX271" s="7"/>
      <c r="VSY271" s="6"/>
      <c r="VSZ271" s="7"/>
      <c r="VTA271" s="6"/>
      <c r="VTB271" s="7"/>
      <c r="VTC271" s="6"/>
      <c r="VTD271" s="7"/>
      <c r="VTE271" s="6"/>
      <c r="VTF271" s="7"/>
      <c r="VTG271" s="6"/>
      <c r="VTH271" s="7"/>
      <c r="VTI271" s="6"/>
      <c r="VTJ271" s="7"/>
      <c r="VTK271" s="6"/>
      <c r="VTL271" s="7"/>
      <c r="VTM271" s="6"/>
      <c r="VTN271" s="7"/>
      <c r="VTO271" s="6"/>
      <c r="VTP271" s="7"/>
      <c r="VTQ271" s="6"/>
      <c r="VTR271" s="7"/>
      <c r="VTS271" s="6"/>
      <c r="VTT271" s="7"/>
      <c r="VTU271" s="6"/>
      <c r="VTV271" s="7"/>
      <c r="VTW271" s="6"/>
      <c r="VTX271" s="7"/>
      <c r="VTY271" s="6"/>
      <c r="VTZ271" s="7"/>
      <c r="VUA271" s="6"/>
      <c r="VUB271" s="7"/>
      <c r="VUC271" s="6"/>
      <c r="VUD271" s="7"/>
      <c r="VUE271" s="6"/>
      <c r="VUF271" s="7"/>
      <c r="VUG271" s="6"/>
      <c r="VUH271" s="7"/>
      <c r="VUI271" s="6"/>
      <c r="VUJ271" s="7"/>
      <c r="VUK271" s="6"/>
      <c r="VUL271" s="7"/>
      <c r="VUM271" s="6"/>
      <c r="VUN271" s="7"/>
      <c r="VUO271" s="6"/>
      <c r="VUP271" s="7"/>
      <c r="VUQ271" s="6"/>
      <c r="VUR271" s="7"/>
      <c r="VUS271" s="6"/>
      <c r="VUT271" s="7"/>
      <c r="VUU271" s="6"/>
      <c r="VUV271" s="7"/>
      <c r="VUW271" s="6"/>
      <c r="VUX271" s="7"/>
      <c r="VUY271" s="6"/>
      <c r="VUZ271" s="7"/>
      <c r="VVA271" s="6"/>
      <c r="VVB271" s="7"/>
      <c r="VVC271" s="6"/>
      <c r="VVD271" s="7"/>
      <c r="VVE271" s="6"/>
      <c r="VVF271" s="7"/>
      <c r="VVG271" s="6"/>
      <c r="VVH271" s="7"/>
      <c r="VVI271" s="6"/>
      <c r="VVJ271" s="7"/>
      <c r="VVK271" s="6"/>
      <c r="VVL271" s="7"/>
      <c r="VVM271" s="6"/>
      <c r="VVN271" s="7"/>
      <c r="VVO271" s="6"/>
      <c r="VVP271" s="7"/>
      <c r="VVQ271" s="6"/>
      <c r="VVR271" s="7"/>
      <c r="VVS271" s="6"/>
      <c r="VVT271" s="7"/>
      <c r="VVU271" s="6"/>
      <c r="VVV271" s="7"/>
      <c r="VVW271" s="6"/>
      <c r="VVX271" s="7"/>
      <c r="VVY271" s="6"/>
      <c r="VVZ271" s="7"/>
      <c r="VWA271" s="6"/>
      <c r="VWB271" s="7"/>
      <c r="VWC271" s="6"/>
      <c r="VWD271" s="7"/>
      <c r="VWE271" s="6"/>
      <c r="VWF271" s="7"/>
      <c r="VWG271" s="6"/>
      <c r="VWH271" s="7"/>
      <c r="VWI271" s="6"/>
      <c r="VWJ271" s="7"/>
      <c r="VWK271" s="6"/>
      <c r="VWL271" s="7"/>
      <c r="VWM271" s="6"/>
      <c r="VWN271" s="7"/>
      <c r="VWO271" s="6"/>
      <c r="VWP271" s="7"/>
      <c r="VWQ271" s="6"/>
      <c r="VWR271" s="7"/>
      <c r="VWS271" s="6"/>
      <c r="VWT271" s="7"/>
      <c r="VWU271" s="6"/>
      <c r="VWV271" s="7"/>
      <c r="VWW271" s="6"/>
      <c r="VWX271" s="7"/>
      <c r="VWY271" s="6"/>
      <c r="VWZ271" s="7"/>
      <c r="VXA271" s="6"/>
      <c r="VXB271" s="7"/>
      <c r="VXC271" s="6"/>
      <c r="VXD271" s="7"/>
      <c r="VXE271" s="6"/>
      <c r="VXF271" s="7"/>
      <c r="VXG271" s="6"/>
      <c r="VXH271" s="7"/>
      <c r="VXI271" s="6"/>
      <c r="VXJ271" s="7"/>
      <c r="VXK271" s="6"/>
      <c r="VXL271" s="7"/>
      <c r="VXM271" s="6"/>
      <c r="VXN271" s="7"/>
      <c r="VXO271" s="6"/>
      <c r="VXP271" s="7"/>
      <c r="VXQ271" s="6"/>
      <c r="VXR271" s="7"/>
      <c r="VXS271" s="6"/>
      <c r="VXT271" s="7"/>
      <c r="VXU271" s="6"/>
      <c r="VXV271" s="7"/>
      <c r="VXW271" s="6"/>
      <c r="VXX271" s="7"/>
      <c r="VXY271" s="6"/>
      <c r="VXZ271" s="7"/>
      <c r="VYA271" s="6"/>
      <c r="VYB271" s="7"/>
      <c r="VYC271" s="6"/>
      <c r="VYD271" s="7"/>
      <c r="VYE271" s="6"/>
      <c r="VYF271" s="7"/>
      <c r="VYG271" s="6"/>
      <c r="VYH271" s="7"/>
      <c r="VYI271" s="6"/>
      <c r="VYJ271" s="7"/>
      <c r="VYK271" s="6"/>
      <c r="VYL271" s="7"/>
      <c r="VYM271" s="6"/>
      <c r="VYN271" s="7"/>
      <c r="VYO271" s="6"/>
      <c r="VYP271" s="7"/>
      <c r="VYQ271" s="6"/>
      <c r="VYR271" s="7"/>
      <c r="VYS271" s="6"/>
      <c r="VYT271" s="7"/>
      <c r="VYU271" s="6"/>
      <c r="VYV271" s="7"/>
      <c r="VYW271" s="6"/>
      <c r="VYX271" s="7"/>
      <c r="VYY271" s="6"/>
      <c r="VYZ271" s="7"/>
      <c r="VZA271" s="6"/>
      <c r="VZB271" s="7"/>
      <c r="VZC271" s="6"/>
      <c r="VZD271" s="7"/>
      <c r="VZE271" s="6"/>
      <c r="VZF271" s="7"/>
      <c r="VZG271" s="6"/>
      <c r="VZH271" s="7"/>
      <c r="VZI271" s="6"/>
      <c r="VZJ271" s="7"/>
      <c r="VZK271" s="6"/>
      <c r="VZL271" s="7"/>
      <c r="VZM271" s="6"/>
      <c r="VZN271" s="7"/>
      <c r="VZO271" s="6"/>
      <c r="VZP271" s="7"/>
      <c r="VZQ271" s="6"/>
      <c r="VZR271" s="7"/>
      <c r="VZS271" s="6"/>
      <c r="VZT271" s="7"/>
      <c r="VZU271" s="6"/>
      <c r="VZV271" s="7"/>
      <c r="VZW271" s="6"/>
      <c r="VZX271" s="7"/>
      <c r="VZY271" s="6"/>
      <c r="VZZ271" s="7"/>
      <c r="WAA271" s="6"/>
      <c r="WAB271" s="7"/>
      <c r="WAC271" s="6"/>
      <c r="WAD271" s="7"/>
      <c r="WAE271" s="6"/>
      <c r="WAF271" s="7"/>
      <c r="WAG271" s="6"/>
      <c r="WAH271" s="7"/>
      <c r="WAI271" s="6"/>
      <c r="WAJ271" s="7"/>
      <c r="WAK271" s="6"/>
      <c r="WAL271" s="7"/>
      <c r="WAM271" s="6"/>
      <c r="WAN271" s="7"/>
      <c r="WAO271" s="6"/>
      <c r="WAP271" s="7"/>
      <c r="WAQ271" s="6"/>
      <c r="WAR271" s="7"/>
      <c r="WAS271" s="6"/>
      <c r="WAT271" s="7"/>
      <c r="WAU271" s="6"/>
      <c r="WAV271" s="7"/>
      <c r="WAW271" s="6"/>
      <c r="WAX271" s="7"/>
      <c r="WAY271" s="6"/>
      <c r="WAZ271" s="7"/>
      <c r="WBA271" s="6"/>
      <c r="WBB271" s="7"/>
      <c r="WBC271" s="6"/>
      <c r="WBD271" s="7"/>
      <c r="WBE271" s="6"/>
      <c r="WBF271" s="7"/>
      <c r="WBG271" s="6"/>
      <c r="WBH271" s="7"/>
      <c r="WBI271" s="6"/>
      <c r="WBJ271" s="7"/>
      <c r="WBK271" s="6"/>
      <c r="WBL271" s="7"/>
      <c r="WBM271" s="6"/>
      <c r="WBN271" s="7"/>
      <c r="WBO271" s="6"/>
      <c r="WBP271" s="7"/>
      <c r="WBQ271" s="6"/>
      <c r="WBR271" s="7"/>
      <c r="WBS271" s="6"/>
      <c r="WBT271" s="7"/>
      <c r="WBU271" s="6"/>
      <c r="WBV271" s="7"/>
      <c r="WBW271" s="6"/>
      <c r="WBX271" s="7"/>
      <c r="WBY271" s="6"/>
      <c r="WBZ271" s="7"/>
      <c r="WCA271" s="6"/>
      <c r="WCB271" s="7"/>
      <c r="WCC271" s="6"/>
      <c r="WCD271" s="7"/>
      <c r="WCE271" s="6"/>
      <c r="WCF271" s="7"/>
      <c r="WCG271" s="6"/>
      <c r="WCH271" s="7"/>
      <c r="WCI271" s="6"/>
      <c r="WCJ271" s="7"/>
      <c r="WCK271" s="6"/>
      <c r="WCL271" s="7"/>
      <c r="WCM271" s="6"/>
      <c r="WCN271" s="7"/>
      <c r="WCO271" s="6"/>
      <c r="WCP271" s="7"/>
      <c r="WCQ271" s="6"/>
      <c r="WCR271" s="7"/>
      <c r="WCS271" s="6"/>
      <c r="WCT271" s="7"/>
      <c r="WCU271" s="6"/>
      <c r="WCV271" s="7"/>
      <c r="WCW271" s="6"/>
      <c r="WCX271" s="7"/>
      <c r="WCY271" s="6"/>
      <c r="WCZ271" s="7"/>
      <c r="WDA271" s="6"/>
      <c r="WDB271" s="7"/>
      <c r="WDC271" s="6"/>
      <c r="WDD271" s="7"/>
      <c r="WDE271" s="6"/>
      <c r="WDF271" s="7"/>
      <c r="WDG271" s="6"/>
      <c r="WDH271" s="7"/>
      <c r="WDI271" s="6"/>
      <c r="WDJ271" s="7"/>
      <c r="WDK271" s="6"/>
      <c r="WDL271" s="7"/>
      <c r="WDM271" s="6"/>
      <c r="WDN271" s="7"/>
      <c r="WDO271" s="6"/>
      <c r="WDP271" s="7"/>
      <c r="WDQ271" s="6"/>
      <c r="WDR271" s="7"/>
      <c r="WDS271" s="6"/>
      <c r="WDT271" s="7"/>
      <c r="WDU271" s="6"/>
      <c r="WDV271" s="7"/>
      <c r="WDW271" s="6"/>
      <c r="WDX271" s="7"/>
      <c r="WDY271" s="6"/>
      <c r="WDZ271" s="7"/>
      <c r="WEA271" s="6"/>
      <c r="WEB271" s="7"/>
      <c r="WEC271" s="6"/>
      <c r="WED271" s="7"/>
      <c r="WEE271" s="6"/>
      <c r="WEF271" s="7"/>
      <c r="WEG271" s="6"/>
      <c r="WEH271" s="7"/>
      <c r="WEI271" s="6"/>
      <c r="WEJ271" s="7"/>
      <c r="WEK271" s="6"/>
      <c r="WEL271" s="7"/>
      <c r="WEM271" s="6"/>
      <c r="WEN271" s="7"/>
      <c r="WEO271" s="6"/>
      <c r="WEP271" s="7"/>
      <c r="WEQ271" s="6"/>
      <c r="WER271" s="7"/>
      <c r="WES271" s="6"/>
      <c r="WET271" s="7"/>
      <c r="WEU271" s="6"/>
      <c r="WEV271" s="7"/>
      <c r="WEW271" s="6"/>
      <c r="WEX271" s="7"/>
      <c r="WEY271" s="6"/>
      <c r="WEZ271" s="7"/>
      <c r="WFA271" s="6"/>
      <c r="WFB271" s="7"/>
      <c r="WFC271" s="6"/>
      <c r="WFD271" s="7"/>
      <c r="WFE271" s="6"/>
      <c r="WFF271" s="7"/>
      <c r="WFG271" s="6"/>
      <c r="WFH271" s="7"/>
      <c r="WFI271" s="6"/>
      <c r="WFJ271" s="7"/>
      <c r="WFK271" s="6"/>
      <c r="WFL271" s="7"/>
      <c r="WFM271" s="6"/>
      <c r="WFN271" s="7"/>
      <c r="WFO271" s="6"/>
      <c r="WFP271" s="7"/>
      <c r="WFQ271" s="6"/>
      <c r="WFR271" s="7"/>
      <c r="WFS271" s="6"/>
      <c r="WFT271" s="7"/>
      <c r="WFU271" s="6"/>
      <c r="WFV271" s="7"/>
      <c r="WFW271" s="6"/>
      <c r="WFX271" s="7"/>
      <c r="WFY271" s="6"/>
      <c r="WFZ271" s="7"/>
      <c r="WGA271" s="6"/>
      <c r="WGB271" s="7"/>
      <c r="WGC271" s="6"/>
      <c r="WGD271" s="7"/>
      <c r="WGE271" s="6"/>
      <c r="WGF271" s="7"/>
      <c r="WGG271" s="6"/>
      <c r="WGH271" s="7"/>
      <c r="WGI271" s="6"/>
      <c r="WGJ271" s="7"/>
      <c r="WGK271" s="6"/>
      <c r="WGL271" s="7"/>
      <c r="WGM271" s="6"/>
      <c r="WGN271" s="7"/>
      <c r="WGO271" s="6"/>
      <c r="WGP271" s="7"/>
      <c r="WGQ271" s="6"/>
      <c r="WGR271" s="7"/>
      <c r="WGS271" s="6"/>
      <c r="WGT271" s="7"/>
      <c r="WGU271" s="6"/>
      <c r="WGV271" s="7"/>
      <c r="WGW271" s="6"/>
      <c r="WGX271" s="7"/>
      <c r="WGY271" s="6"/>
      <c r="WGZ271" s="7"/>
      <c r="WHA271" s="6"/>
      <c r="WHB271" s="7"/>
      <c r="WHC271" s="6"/>
      <c r="WHD271" s="7"/>
    </row>
    <row r="272" spans="1:15760" s="8" customFormat="1" ht="59.25" customHeight="1">
      <c r="A272" s="271" t="s">
        <v>273</v>
      </c>
      <c r="B272" s="249" t="s">
        <v>274</v>
      </c>
      <c r="C272" s="118" t="s">
        <v>74</v>
      </c>
      <c r="D272" s="222"/>
      <c r="E272" s="155"/>
      <c r="F272" s="155"/>
      <c r="G272" s="156"/>
      <c r="H272" s="158"/>
      <c r="I272" s="12" t="str">
        <f t="shared" si="43"/>
        <v>-</v>
      </c>
      <c r="J272" s="41" t="str">
        <f t="shared" si="122"/>
        <v>C</v>
      </c>
      <c r="K272" s="41" t="str">
        <f t="shared" si="123"/>
        <v/>
      </c>
      <c r="L272" s="41" t="str">
        <f t="shared" si="124"/>
        <v>C</v>
      </c>
      <c r="M272" s="41" t="str">
        <f t="shared" si="125"/>
        <v>C</v>
      </c>
      <c r="N272" s="41" t="str">
        <f t="shared" si="126"/>
        <v>C</v>
      </c>
      <c r="O272" s="41" t="str">
        <f t="shared" si="127"/>
        <v>C</v>
      </c>
      <c r="P272" s="84"/>
      <c r="Q272" s="10"/>
      <c r="R272" s="11"/>
      <c r="S272" s="10"/>
      <c r="T272" s="11"/>
      <c r="U272" s="10"/>
      <c r="V272" s="11"/>
      <c r="W272" s="10"/>
      <c r="X272" s="11"/>
      <c r="Y272" s="10"/>
      <c r="Z272" s="11"/>
      <c r="AA272" s="10"/>
      <c r="AB272" s="11"/>
      <c r="AC272" s="10"/>
      <c r="AD272" s="11"/>
      <c r="AE272" s="10"/>
      <c r="AF272" s="11"/>
      <c r="AG272" s="10"/>
      <c r="AH272" s="11"/>
      <c r="AI272" s="10"/>
      <c r="AJ272" s="11"/>
      <c r="AK272" s="10"/>
      <c r="AL272" s="11"/>
      <c r="AM272" s="10"/>
      <c r="AN272" s="11"/>
      <c r="AO272" s="10"/>
      <c r="AP272" s="11"/>
      <c r="AQ272" s="10"/>
      <c r="AR272" s="11"/>
      <c r="AS272" s="10"/>
      <c r="AT272" s="11"/>
      <c r="AU272" s="10"/>
      <c r="AV272" s="11"/>
      <c r="AW272" s="10"/>
      <c r="AX272" s="11"/>
      <c r="AY272" s="10"/>
      <c r="AZ272" s="11"/>
      <c r="BA272" s="10"/>
      <c r="BB272" s="11"/>
      <c r="BC272" s="10"/>
      <c r="BD272" s="11"/>
      <c r="BE272" s="10"/>
      <c r="BF272" s="11"/>
      <c r="BG272" s="10"/>
      <c r="BH272" s="11"/>
      <c r="BI272" s="10"/>
      <c r="BJ272" s="11"/>
      <c r="BK272" s="10"/>
      <c r="BL272" s="11"/>
      <c r="BM272" s="10"/>
      <c r="BN272" s="11"/>
      <c r="BO272" s="10"/>
      <c r="BP272" s="11"/>
      <c r="BQ272" s="10"/>
      <c r="BR272" s="11"/>
      <c r="BS272" s="10"/>
      <c r="BT272" s="11"/>
      <c r="BU272" s="10"/>
      <c r="BV272" s="11"/>
      <c r="BW272" s="10"/>
      <c r="BX272" s="11"/>
      <c r="BY272" s="10"/>
      <c r="BZ272" s="11"/>
      <c r="CA272" s="10"/>
      <c r="CB272" s="11"/>
      <c r="CC272" s="10"/>
      <c r="CD272" s="11"/>
      <c r="CE272" s="10"/>
      <c r="CF272" s="11"/>
      <c r="CG272" s="10"/>
      <c r="CH272" s="11"/>
      <c r="CI272" s="10"/>
      <c r="CJ272" s="11"/>
      <c r="CK272" s="10"/>
      <c r="CL272" s="11"/>
      <c r="CM272" s="10"/>
      <c r="CN272" s="11"/>
      <c r="CO272" s="10"/>
      <c r="CP272" s="11"/>
      <c r="CQ272" s="10"/>
      <c r="CR272" s="11"/>
      <c r="CS272" s="10"/>
      <c r="CT272" s="11"/>
      <c r="CU272" s="10"/>
      <c r="CV272" s="11"/>
      <c r="CW272" s="10"/>
      <c r="CX272" s="11"/>
      <c r="CY272" s="10"/>
      <c r="CZ272" s="11"/>
      <c r="DA272" s="10"/>
      <c r="DB272" s="11"/>
      <c r="DC272" s="10"/>
      <c r="DD272" s="11"/>
      <c r="DE272" s="10"/>
      <c r="DF272" s="11"/>
      <c r="DG272" s="10"/>
      <c r="DH272" s="11"/>
      <c r="DI272" s="10"/>
      <c r="DJ272" s="11"/>
      <c r="DK272" s="10"/>
      <c r="DL272" s="11"/>
      <c r="DM272" s="10"/>
      <c r="DN272" s="11"/>
      <c r="DO272" s="10"/>
      <c r="DP272" s="11"/>
      <c r="DQ272" s="10"/>
      <c r="DR272" s="11"/>
      <c r="DS272" s="10"/>
      <c r="DT272" s="11"/>
      <c r="DU272" s="10"/>
      <c r="DV272" s="11"/>
      <c r="DW272" s="10"/>
      <c r="DX272" s="11"/>
      <c r="DY272" s="10"/>
      <c r="DZ272" s="11"/>
      <c r="EA272" s="10"/>
      <c r="EB272" s="11"/>
      <c r="EC272" s="10"/>
      <c r="ED272" s="11"/>
      <c r="EE272" s="10"/>
      <c r="EF272" s="11"/>
      <c r="EG272" s="9"/>
      <c r="EH272" s="7"/>
      <c r="EI272" s="6"/>
      <c r="EJ272" s="7"/>
      <c r="EK272" s="6"/>
      <c r="EL272" s="7"/>
      <c r="EM272" s="6"/>
      <c r="EN272" s="7"/>
      <c r="EO272" s="6"/>
      <c r="EP272" s="7"/>
      <c r="EQ272" s="6"/>
      <c r="ER272" s="7"/>
      <c r="ES272" s="6"/>
      <c r="ET272" s="7"/>
      <c r="EU272" s="6"/>
      <c r="EV272" s="7"/>
      <c r="EW272" s="6"/>
      <c r="EX272" s="7"/>
      <c r="EY272" s="6"/>
      <c r="EZ272" s="7"/>
      <c r="FA272" s="6"/>
      <c r="FB272" s="7"/>
      <c r="FC272" s="6"/>
      <c r="FD272" s="7"/>
      <c r="FE272" s="6"/>
      <c r="FF272" s="7"/>
      <c r="FG272" s="6"/>
      <c r="FH272" s="7"/>
      <c r="FI272" s="6"/>
      <c r="FJ272" s="7"/>
      <c r="FK272" s="6"/>
      <c r="FL272" s="7"/>
      <c r="FM272" s="6"/>
      <c r="FN272" s="7"/>
      <c r="FO272" s="6"/>
      <c r="FP272" s="7"/>
      <c r="FQ272" s="6"/>
      <c r="FR272" s="7"/>
      <c r="FS272" s="6"/>
      <c r="FT272" s="7"/>
      <c r="FU272" s="6"/>
      <c r="FV272" s="7"/>
      <c r="FW272" s="6"/>
      <c r="FX272" s="7"/>
      <c r="FY272" s="6"/>
      <c r="FZ272" s="7"/>
      <c r="GA272" s="6"/>
      <c r="GB272" s="7"/>
      <c r="GC272" s="6"/>
      <c r="GD272" s="7"/>
      <c r="GE272" s="6"/>
      <c r="GF272" s="7"/>
      <c r="GG272" s="6"/>
      <c r="GH272" s="7"/>
      <c r="GI272" s="6"/>
      <c r="GJ272" s="7"/>
      <c r="GK272" s="6"/>
      <c r="GL272" s="7"/>
      <c r="GM272" s="6"/>
      <c r="GN272" s="7"/>
      <c r="GO272" s="6"/>
      <c r="GP272" s="7"/>
      <c r="GQ272" s="6"/>
      <c r="GR272" s="7"/>
      <c r="GS272" s="6"/>
      <c r="GT272" s="7"/>
      <c r="GU272" s="6"/>
      <c r="GV272" s="7"/>
      <c r="GW272" s="6"/>
      <c r="GX272" s="7"/>
      <c r="GY272" s="6"/>
      <c r="GZ272" s="7"/>
      <c r="HA272" s="6"/>
      <c r="HB272" s="7"/>
      <c r="HC272" s="6"/>
      <c r="HD272" s="7"/>
      <c r="HE272" s="6"/>
      <c r="HF272" s="7"/>
      <c r="HG272" s="6"/>
      <c r="HH272" s="7"/>
      <c r="HI272" s="6"/>
      <c r="HJ272" s="7"/>
      <c r="HK272" s="6"/>
      <c r="HL272" s="7"/>
      <c r="HM272" s="6"/>
      <c r="HN272" s="7"/>
      <c r="HO272" s="6"/>
      <c r="HP272" s="7"/>
      <c r="HQ272" s="6"/>
      <c r="HR272" s="7"/>
      <c r="HS272" s="6"/>
      <c r="HT272" s="7"/>
      <c r="HU272" s="6"/>
      <c r="HV272" s="7"/>
      <c r="HW272" s="6"/>
      <c r="HX272" s="7"/>
      <c r="HY272" s="6"/>
      <c r="HZ272" s="7"/>
      <c r="IA272" s="6"/>
      <c r="IB272" s="7"/>
      <c r="IC272" s="6"/>
      <c r="ID272" s="7"/>
      <c r="IE272" s="6"/>
      <c r="IF272" s="7"/>
      <c r="IG272" s="6"/>
      <c r="IH272" s="7"/>
      <c r="II272" s="6"/>
      <c r="IJ272" s="7"/>
      <c r="IK272" s="6"/>
      <c r="IL272" s="7"/>
      <c r="IM272" s="6"/>
      <c r="IN272" s="7"/>
      <c r="IO272" s="6"/>
      <c r="IP272" s="7"/>
      <c r="IQ272" s="6"/>
      <c r="IR272" s="7"/>
      <c r="IS272" s="6"/>
      <c r="IT272" s="7"/>
      <c r="IU272" s="6"/>
      <c r="IV272" s="7"/>
      <c r="IW272" s="6"/>
      <c r="IX272" s="7"/>
      <c r="IY272" s="6"/>
      <c r="IZ272" s="7"/>
      <c r="JA272" s="6"/>
      <c r="JB272" s="7"/>
      <c r="JC272" s="6"/>
      <c r="JD272" s="7"/>
      <c r="JE272" s="6"/>
      <c r="JF272" s="7"/>
      <c r="JG272" s="6"/>
      <c r="JH272" s="7"/>
      <c r="JI272" s="6"/>
      <c r="JJ272" s="7"/>
      <c r="JK272" s="6"/>
      <c r="JL272" s="7"/>
      <c r="JM272" s="6"/>
      <c r="JN272" s="7"/>
      <c r="JO272" s="6"/>
      <c r="JP272" s="7"/>
      <c r="JQ272" s="6"/>
      <c r="JR272" s="7"/>
      <c r="JS272" s="6"/>
      <c r="JT272" s="7"/>
      <c r="JU272" s="6"/>
      <c r="JV272" s="7"/>
      <c r="JW272" s="6"/>
      <c r="JX272" s="7"/>
      <c r="JY272" s="6"/>
      <c r="JZ272" s="7"/>
      <c r="KA272" s="6"/>
      <c r="KB272" s="7"/>
      <c r="KC272" s="6"/>
      <c r="KD272" s="7"/>
      <c r="KE272" s="6"/>
      <c r="KF272" s="7"/>
      <c r="KG272" s="6"/>
      <c r="KH272" s="7"/>
      <c r="KI272" s="6"/>
      <c r="KJ272" s="7"/>
      <c r="KK272" s="6"/>
      <c r="KL272" s="7"/>
      <c r="KM272" s="6"/>
      <c r="KN272" s="7"/>
      <c r="KO272" s="6"/>
      <c r="KP272" s="7"/>
      <c r="KQ272" s="6"/>
      <c r="KR272" s="7"/>
      <c r="KS272" s="6"/>
      <c r="KT272" s="7"/>
      <c r="KU272" s="6"/>
      <c r="KV272" s="7"/>
      <c r="KW272" s="6"/>
      <c r="KX272" s="7"/>
      <c r="KY272" s="6"/>
      <c r="KZ272" s="7"/>
      <c r="LA272" s="6"/>
      <c r="LB272" s="7"/>
      <c r="LC272" s="6"/>
      <c r="LD272" s="7"/>
      <c r="LE272" s="6"/>
      <c r="LF272" s="7"/>
      <c r="LG272" s="6"/>
      <c r="LH272" s="7"/>
      <c r="LI272" s="6"/>
      <c r="LJ272" s="7"/>
      <c r="LK272" s="6"/>
      <c r="LL272" s="7"/>
      <c r="LM272" s="6"/>
      <c r="LN272" s="7"/>
      <c r="LO272" s="6"/>
      <c r="LP272" s="7"/>
      <c r="LQ272" s="6"/>
      <c r="LR272" s="7"/>
      <c r="LS272" s="6"/>
      <c r="LT272" s="7"/>
      <c r="LU272" s="6"/>
      <c r="LV272" s="7"/>
      <c r="LW272" s="6"/>
      <c r="LX272" s="7"/>
      <c r="LY272" s="6"/>
      <c r="LZ272" s="7"/>
      <c r="MA272" s="6"/>
      <c r="MB272" s="7"/>
      <c r="MC272" s="6"/>
      <c r="MD272" s="7"/>
      <c r="ME272" s="6"/>
      <c r="MF272" s="7"/>
      <c r="MG272" s="6"/>
      <c r="MH272" s="7"/>
      <c r="MI272" s="6"/>
      <c r="MJ272" s="7"/>
      <c r="MK272" s="6"/>
      <c r="ML272" s="7"/>
      <c r="MM272" s="6"/>
      <c r="MN272" s="7"/>
      <c r="MO272" s="6"/>
      <c r="MP272" s="7"/>
      <c r="MQ272" s="6"/>
      <c r="MR272" s="7"/>
      <c r="MS272" s="6"/>
      <c r="MT272" s="7"/>
      <c r="MU272" s="6"/>
      <c r="MV272" s="7"/>
      <c r="MW272" s="6"/>
      <c r="MX272" s="7"/>
      <c r="MY272" s="6"/>
      <c r="MZ272" s="7"/>
      <c r="NA272" s="6"/>
      <c r="NB272" s="7"/>
      <c r="NC272" s="6"/>
      <c r="ND272" s="7"/>
      <c r="NE272" s="6"/>
      <c r="NF272" s="7"/>
      <c r="NG272" s="6"/>
      <c r="NH272" s="7"/>
      <c r="NI272" s="6"/>
      <c r="NJ272" s="7"/>
      <c r="NK272" s="6"/>
      <c r="NL272" s="7"/>
      <c r="NM272" s="6"/>
      <c r="NN272" s="7"/>
      <c r="NO272" s="6"/>
      <c r="NP272" s="7"/>
      <c r="NQ272" s="6"/>
      <c r="NR272" s="7"/>
      <c r="NS272" s="6"/>
      <c r="NT272" s="7"/>
      <c r="NU272" s="6"/>
      <c r="NV272" s="7"/>
      <c r="NW272" s="6"/>
      <c r="NX272" s="7"/>
      <c r="NY272" s="6"/>
      <c r="NZ272" s="7"/>
      <c r="OA272" s="6"/>
      <c r="OB272" s="7"/>
      <c r="OC272" s="6"/>
      <c r="OD272" s="7"/>
      <c r="OE272" s="6"/>
      <c r="OF272" s="7"/>
      <c r="OG272" s="6"/>
      <c r="OH272" s="7"/>
      <c r="OI272" s="6"/>
      <c r="OJ272" s="7"/>
      <c r="OK272" s="6"/>
      <c r="OL272" s="7"/>
      <c r="OM272" s="6"/>
      <c r="ON272" s="7"/>
      <c r="OO272" s="6"/>
      <c r="OP272" s="7"/>
      <c r="OQ272" s="6"/>
      <c r="OR272" s="7"/>
      <c r="OS272" s="6"/>
      <c r="OT272" s="7"/>
      <c r="OU272" s="6"/>
      <c r="OV272" s="7"/>
      <c r="OW272" s="6"/>
      <c r="OX272" s="7"/>
      <c r="OY272" s="6"/>
      <c r="OZ272" s="7"/>
      <c r="PA272" s="6"/>
      <c r="PB272" s="7"/>
      <c r="PC272" s="6"/>
      <c r="PD272" s="7"/>
      <c r="PE272" s="6"/>
      <c r="PF272" s="7"/>
      <c r="PG272" s="6"/>
      <c r="PH272" s="7"/>
      <c r="PI272" s="6"/>
      <c r="PJ272" s="7"/>
      <c r="PK272" s="6"/>
      <c r="PL272" s="7"/>
      <c r="PM272" s="6"/>
      <c r="PN272" s="7"/>
      <c r="PO272" s="6"/>
      <c r="PP272" s="7"/>
      <c r="PQ272" s="6"/>
      <c r="PR272" s="7"/>
      <c r="PS272" s="6"/>
      <c r="PT272" s="7"/>
      <c r="PU272" s="6"/>
      <c r="PV272" s="7"/>
      <c r="PW272" s="6"/>
      <c r="PX272" s="7"/>
      <c r="PY272" s="6"/>
      <c r="PZ272" s="7"/>
      <c r="QA272" s="6"/>
      <c r="QB272" s="7"/>
      <c r="QC272" s="6"/>
      <c r="QD272" s="7"/>
      <c r="QE272" s="6"/>
      <c r="QF272" s="7"/>
      <c r="QG272" s="6"/>
      <c r="QH272" s="7"/>
      <c r="QI272" s="6"/>
      <c r="QJ272" s="7"/>
      <c r="QK272" s="6"/>
      <c r="QL272" s="7"/>
      <c r="QM272" s="6"/>
      <c r="QN272" s="7"/>
      <c r="QO272" s="6"/>
      <c r="QP272" s="7"/>
      <c r="QQ272" s="6"/>
      <c r="QR272" s="7"/>
      <c r="QS272" s="6"/>
      <c r="QT272" s="7"/>
      <c r="QU272" s="6"/>
      <c r="QV272" s="7"/>
      <c r="QW272" s="6"/>
      <c r="QX272" s="7"/>
      <c r="QY272" s="6"/>
      <c r="QZ272" s="7"/>
      <c r="RA272" s="6"/>
      <c r="RB272" s="7"/>
      <c r="RC272" s="6"/>
      <c r="RD272" s="7"/>
      <c r="RE272" s="6"/>
      <c r="RF272" s="7"/>
      <c r="RG272" s="6"/>
      <c r="RH272" s="7"/>
      <c r="RI272" s="6"/>
      <c r="RJ272" s="7"/>
      <c r="RK272" s="6"/>
      <c r="RL272" s="7"/>
      <c r="RM272" s="6"/>
      <c r="RN272" s="7"/>
      <c r="RO272" s="6"/>
      <c r="RP272" s="7"/>
      <c r="RQ272" s="6"/>
      <c r="RR272" s="7"/>
      <c r="RS272" s="6"/>
      <c r="RT272" s="7"/>
      <c r="RU272" s="6"/>
      <c r="RV272" s="7"/>
      <c r="RW272" s="6"/>
      <c r="RX272" s="7"/>
      <c r="RY272" s="6"/>
      <c r="RZ272" s="7"/>
      <c r="SA272" s="6"/>
      <c r="SB272" s="7"/>
      <c r="SC272" s="6"/>
      <c r="SD272" s="7"/>
      <c r="SE272" s="6"/>
      <c r="SF272" s="7"/>
      <c r="SG272" s="6"/>
      <c r="SH272" s="7"/>
      <c r="SI272" s="6"/>
      <c r="SJ272" s="7"/>
      <c r="SK272" s="6"/>
      <c r="SL272" s="7"/>
      <c r="SM272" s="6"/>
      <c r="SN272" s="7"/>
      <c r="SO272" s="6"/>
      <c r="SP272" s="7"/>
      <c r="SQ272" s="6"/>
      <c r="SR272" s="7"/>
      <c r="SS272" s="6"/>
      <c r="ST272" s="7"/>
      <c r="SU272" s="6"/>
      <c r="SV272" s="7"/>
      <c r="SW272" s="6"/>
      <c r="SX272" s="7"/>
      <c r="SY272" s="6"/>
      <c r="SZ272" s="7"/>
      <c r="TA272" s="6"/>
      <c r="TB272" s="7"/>
      <c r="TC272" s="6"/>
      <c r="TD272" s="7"/>
      <c r="TE272" s="6"/>
      <c r="TF272" s="7"/>
      <c r="TG272" s="6"/>
      <c r="TH272" s="7"/>
      <c r="TI272" s="6"/>
      <c r="TJ272" s="7"/>
      <c r="TK272" s="6"/>
      <c r="TL272" s="7"/>
      <c r="TM272" s="6"/>
      <c r="TN272" s="7"/>
      <c r="TO272" s="6"/>
      <c r="TP272" s="7"/>
      <c r="TQ272" s="6"/>
      <c r="TR272" s="7"/>
      <c r="TS272" s="6"/>
      <c r="TT272" s="7"/>
      <c r="TU272" s="6"/>
      <c r="TV272" s="7"/>
      <c r="TW272" s="6"/>
      <c r="TX272" s="7"/>
      <c r="TY272" s="6"/>
      <c r="TZ272" s="7"/>
      <c r="UA272" s="6"/>
      <c r="UB272" s="7"/>
      <c r="UC272" s="6"/>
      <c r="UD272" s="7"/>
      <c r="UE272" s="6"/>
      <c r="UF272" s="7"/>
      <c r="UG272" s="6"/>
      <c r="UH272" s="7"/>
      <c r="UI272" s="6"/>
      <c r="UJ272" s="7"/>
      <c r="UK272" s="6"/>
      <c r="UL272" s="7"/>
      <c r="UM272" s="6"/>
      <c r="UN272" s="7"/>
      <c r="UO272" s="6"/>
      <c r="UP272" s="7"/>
      <c r="UQ272" s="6"/>
      <c r="UR272" s="7"/>
      <c r="US272" s="6"/>
      <c r="UT272" s="7"/>
      <c r="UU272" s="6"/>
      <c r="UV272" s="7"/>
      <c r="UW272" s="6"/>
      <c r="UX272" s="7"/>
      <c r="UY272" s="6"/>
      <c r="UZ272" s="7"/>
      <c r="VA272" s="6"/>
      <c r="VB272" s="7"/>
      <c r="VC272" s="6"/>
      <c r="VD272" s="7"/>
      <c r="VE272" s="6"/>
      <c r="VF272" s="7"/>
      <c r="VG272" s="6"/>
      <c r="VH272" s="7"/>
      <c r="VI272" s="6"/>
      <c r="VJ272" s="7"/>
      <c r="VK272" s="6"/>
      <c r="VL272" s="7"/>
      <c r="VM272" s="6"/>
      <c r="VN272" s="7"/>
      <c r="VO272" s="6"/>
      <c r="VP272" s="7"/>
      <c r="VQ272" s="6"/>
      <c r="VR272" s="7"/>
      <c r="VS272" s="6"/>
      <c r="VT272" s="7"/>
      <c r="VU272" s="6"/>
      <c r="VV272" s="7"/>
      <c r="VW272" s="6"/>
      <c r="VX272" s="7"/>
      <c r="VY272" s="6"/>
      <c r="VZ272" s="7"/>
      <c r="WA272" s="6"/>
      <c r="WB272" s="7"/>
      <c r="WC272" s="6"/>
      <c r="WD272" s="7"/>
      <c r="WE272" s="6"/>
      <c r="WF272" s="7"/>
      <c r="WG272" s="6"/>
      <c r="WH272" s="7"/>
      <c r="WI272" s="6"/>
      <c r="WJ272" s="7"/>
      <c r="WK272" s="6"/>
      <c r="WL272" s="7"/>
      <c r="WM272" s="6"/>
      <c r="WN272" s="7"/>
      <c r="WO272" s="6"/>
      <c r="WP272" s="7"/>
      <c r="WQ272" s="6"/>
      <c r="WR272" s="7"/>
      <c r="WS272" s="6"/>
      <c r="WT272" s="7"/>
      <c r="WU272" s="6"/>
      <c r="WV272" s="7"/>
      <c r="WW272" s="6"/>
      <c r="WX272" s="7"/>
      <c r="WY272" s="6"/>
      <c r="WZ272" s="7"/>
      <c r="XA272" s="6"/>
      <c r="XB272" s="7"/>
      <c r="XC272" s="6"/>
      <c r="XD272" s="7"/>
      <c r="XE272" s="6"/>
      <c r="XF272" s="7"/>
      <c r="XG272" s="6"/>
      <c r="XH272" s="7"/>
      <c r="XI272" s="6"/>
      <c r="XJ272" s="7"/>
      <c r="XK272" s="6"/>
      <c r="XL272" s="7"/>
      <c r="XM272" s="6"/>
      <c r="XN272" s="7"/>
      <c r="XO272" s="6"/>
      <c r="XP272" s="7"/>
      <c r="XQ272" s="6"/>
      <c r="XR272" s="7"/>
      <c r="XS272" s="6"/>
      <c r="XT272" s="7"/>
      <c r="XU272" s="6"/>
      <c r="XV272" s="7"/>
      <c r="XW272" s="6"/>
      <c r="XX272" s="7"/>
      <c r="XY272" s="6"/>
      <c r="XZ272" s="7"/>
      <c r="YA272" s="6"/>
      <c r="YB272" s="7"/>
      <c r="YC272" s="6"/>
      <c r="YD272" s="7"/>
      <c r="YE272" s="6"/>
      <c r="YF272" s="7"/>
      <c r="YG272" s="6"/>
      <c r="YH272" s="7"/>
      <c r="YI272" s="6"/>
      <c r="YJ272" s="7"/>
      <c r="YK272" s="6"/>
      <c r="YL272" s="7"/>
      <c r="YM272" s="6"/>
      <c r="YN272" s="7"/>
      <c r="YO272" s="6"/>
      <c r="YP272" s="7"/>
      <c r="YQ272" s="6"/>
      <c r="YR272" s="7"/>
      <c r="YS272" s="6"/>
      <c r="YT272" s="7"/>
      <c r="YU272" s="6"/>
      <c r="YV272" s="7"/>
      <c r="YW272" s="6"/>
      <c r="YX272" s="7"/>
      <c r="YY272" s="6"/>
      <c r="YZ272" s="7"/>
      <c r="ZA272" s="6"/>
      <c r="ZB272" s="7"/>
      <c r="ZC272" s="6"/>
      <c r="ZD272" s="7"/>
      <c r="ZE272" s="6"/>
      <c r="ZF272" s="7"/>
      <c r="ZG272" s="6"/>
      <c r="ZH272" s="7"/>
      <c r="ZI272" s="6"/>
      <c r="ZJ272" s="7"/>
      <c r="ZK272" s="6"/>
      <c r="ZL272" s="7"/>
      <c r="ZM272" s="6"/>
      <c r="ZN272" s="7"/>
      <c r="ZO272" s="6"/>
      <c r="ZP272" s="7"/>
      <c r="ZQ272" s="6"/>
      <c r="ZR272" s="7"/>
      <c r="ZS272" s="6"/>
      <c r="ZT272" s="7"/>
      <c r="ZU272" s="6"/>
      <c r="ZV272" s="7"/>
      <c r="ZW272" s="6"/>
      <c r="ZX272" s="7"/>
      <c r="ZY272" s="6"/>
      <c r="ZZ272" s="7"/>
      <c r="AAA272" s="6"/>
      <c r="AAB272" s="7"/>
      <c r="AAC272" s="6"/>
      <c r="AAD272" s="7"/>
      <c r="AAE272" s="6"/>
      <c r="AAF272" s="7"/>
      <c r="AAG272" s="6"/>
      <c r="AAH272" s="7"/>
      <c r="AAI272" s="6"/>
      <c r="AAJ272" s="7"/>
      <c r="AAK272" s="6"/>
      <c r="AAL272" s="7"/>
      <c r="AAM272" s="6"/>
      <c r="AAN272" s="7"/>
      <c r="AAO272" s="6"/>
      <c r="AAP272" s="7"/>
      <c r="AAQ272" s="6"/>
      <c r="AAR272" s="7"/>
      <c r="AAS272" s="6"/>
      <c r="AAT272" s="7"/>
      <c r="AAU272" s="6"/>
      <c r="AAV272" s="7"/>
      <c r="AAW272" s="6"/>
      <c r="AAX272" s="7"/>
      <c r="AAY272" s="6"/>
      <c r="AAZ272" s="7"/>
      <c r="ABA272" s="6"/>
      <c r="ABB272" s="7"/>
      <c r="ABC272" s="6"/>
      <c r="ABD272" s="7"/>
      <c r="ABE272" s="6"/>
      <c r="ABF272" s="7"/>
      <c r="ABG272" s="6"/>
      <c r="ABH272" s="7"/>
      <c r="ABI272" s="6"/>
      <c r="ABJ272" s="7"/>
      <c r="ABK272" s="6"/>
      <c r="ABL272" s="7"/>
      <c r="ABM272" s="6"/>
      <c r="ABN272" s="7"/>
      <c r="ABO272" s="6"/>
      <c r="ABP272" s="7"/>
      <c r="ABQ272" s="6"/>
      <c r="ABR272" s="7"/>
      <c r="ABS272" s="6"/>
      <c r="ABT272" s="7"/>
      <c r="ABU272" s="6"/>
      <c r="ABV272" s="7"/>
      <c r="ABW272" s="6"/>
      <c r="ABX272" s="7"/>
      <c r="ABY272" s="6"/>
      <c r="ABZ272" s="7"/>
      <c r="ACA272" s="6"/>
      <c r="ACB272" s="7"/>
      <c r="ACC272" s="6"/>
      <c r="ACD272" s="7"/>
      <c r="ACE272" s="6"/>
      <c r="ACF272" s="7"/>
      <c r="ACG272" s="6"/>
      <c r="ACH272" s="7"/>
      <c r="ACI272" s="6"/>
      <c r="ACJ272" s="7"/>
      <c r="ACK272" s="6"/>
      <c r="ACL272" s="7"/>
      <c r="ACM272" s="6"/>
      <c r="ACN272" s="7"/>
      <c r="ACO272" s="6"/>
      <c r="ACP272" s="7"/>
      <c r="ACQ272" s="6"/>
      <c r="ACR272" s="7"/>
      <c r="ACS272" s="6"/>
      <c r="ACT272" s="7"/>
      <c r="ACU272" s="6"/>
      <c r="ACV272" s="7"/>
      <c r="ACW272" s="6"/>
      <c r="ACX272" s="7"/>
      <c r="ACY272" s="6"/>
      <c r="ACZ272" s="7"/>
      <c r="ADA272" s="6"/>
      <c r="ADB272" s="7"/>
      <c r="ADC272" s="6"/>
      <c r="ADD272" s="7"/>
      <c r="ADE272" s="6"/>
      <c r="ADF272" s="7"/>
      <c r="ADG272" s="6"/>
      <c r="ADH272" s="7"/>
      <c r="ADI272" s="6"/>
      <c r="ADJ272" s="7"/>
      <c r="ADK272" s="6"/>
      <c r="ADL272" s="7"/>
      <c r="ADM272" s="6"/>
      <c r="ADN272" s="7"/>
      <c r="ADO272" s="6"/>
      <c r="ADP272" s="7"/>
      <c r="ADQ272" s="6"/>
      <c r="ADR272" s="7"/>
      <c r="ADS272" s="6"/>
      <c r="ADT272" s="7"/>
      <c r="ADU272" s="6"/>
      <c r="ADV272" s="7"/>
      <c r="ADW272" s="6"/>
      <c r="ADX272" s="7"/>
      <c r="ADY272" s="6"/>
      <c r="ADZ272" s="7"/>
      <c r="AEA272" s="6"/>
      <c r="AEB272" s="7"/>
      <c r="AEC272" s="6"/>
      <c r="AED272" s="7"/>
      <c r="AEE272" s="6"/>
      <c r="AEF272" s="7"/>
      <c r="AEG272" s="6"/>
      <c r="AEH272" s="7"/>
      <c r="AEI272" s="6"/>
      <c r="AEJ272" s="7"/>
      <c r="AEK272" s="6"/>
      <c r="AEL272" s="7"/>
      <c r="AEM272" s="6"/>
      <c r="AEN272" s="7"/>
      <c r="AEO272" s="6"/>
      <c r="AEP272" s="7"/>
      <c r="AEQ272" s="6"/>
      <c r="AER272" s="7"/>
      <c r="AES272" s="6"/>
      <c r="AET272" s="7"/>
      <c r="AEU272" s="6"/>
      <c r="AEV272" s="7"/>
      <c r="AEW272" s="6"/>
      <c r="AEX272" s="7"/>
      <c r="AEY272" s="6"/>
      <c r="AEZ272" s="7"/>
      <c r="AFA272" s="6"/>
      <c r="AFB272" s="7"/>
      <c r="AFC272" s="6"/>
      <c r="AFD272" s="7"/>
      <c r="AFE272" s="6"/>
      <c r="AFF272" s="7"/>
      <c r="AFG272" s="6"/>
      <c r="AFH272" s="7"/>
      <c r="AFI272" s="6"/>
      <c r="AFJ272" s="7"/>
      <c r="AFK272" s="6"/>
      <c r="AFL272" s="7"/>
      <c r="AFM272" s="6"/>
      <c r="AFN272" s="7"/>
      <c r="AFO272" s="6"/>
      <c r="AFP272" s="7"/>
      <c r="AFQ272" s="6"/>
      <c r="AFR272" s="7"/>
      <c r="AFS272" s="6"/>
      <c r="AFT272" s="7"/>
      <c r="AFU272" s="6"/>
      <c r="AFV272" s="7"/>
      <c r="AFW272" s="6"/>
      <c r="AFX272" s="7"/>
      <c r="AFY272" s="6"/>
      <c r="AFZ272" s="7"/>
      <c r="AGA272" s="6"/>
      <c r="AGB272" s="7"/>
      <c r="AGC272" s="6"/>
      <c r="AGD272" s="7"/>
      <c r="AGE272" s="6"/>
      <c r="AGF272" s="7"/>
      <c r="AGG272" s="6"/>
      <c r="AGH272" s="7"/>
      <c r="AGI272" s="6"/>
      <c r="AGJ272" s="7"/>
      <c r="AGK272" s="6"/>
      <c r="AGL272" s="7"/>
      <c r="AGM272" s="6"/>
      <c r="AGN272" s="7"/>
      <c r="AGO272" s="6"/>
      <c r="AGP272" s="7"/>
      <c r="AGQ272" s="6"/>
      <c r="AGR272" s="7"/>
      <c r="AGS272" s="6"/>
      <c r="AGT272" s="7"/>
      <c r="AGU272" s="6"/>
      <c r="AGV272" s="7"/>
      <c r="AGW272" s="6"/>
      <c r="AGX272" s="7"/>
      <c r="AGY272" s="6"/>
      <c r="AGZ272" s="7"/>
      <c r="AHA272" s="6"/>
      <c r="AHB272" s="7"/>
      <c r="AHC272" s="6"/>
      <c r="AHD272" s="7"/>
      <c r="AHE272" s="6"/>
      <c r="AHF272" s="7"/>
      <c r="AHG272" s="6"/>
      <c r="AHH272" s="7"/>
      <c r="AHI272" s="6"/>
      <c r="AHJ272" s="7"/>
      <c r="AHK272" s="6"/>
      <c r="AHL272" s="7"/>
      <c r="AHM272" s="6"/>
      <c r="AHN272" s="7"/>
      <c r="AHO272" s="6"/>
      <c r="AHP272" s="7"/>
      <c r="AHQ272" s="6"/>
      <c r="AHR272" s="7"/>
      <c r="AHS272" s="6"/>
      <c r="AHT272" s="7"/>
      <c r="AHU272" s="6"/>
      <c r="AHV272" s="7"/>
      <c r="AHW272" s="6"/>
      <c r="AHX272" s="7"/>
      <c r="AHY272" s="6"/>
      <c r="AHZ272" s="7"/>
      <c r="AIA272" s="6"/>
      <c r="AIB272" s="7"/>
      <c r="AIC272" s="6"/>
      <c r="AID272" s="7"/>
      <c r="AIE272" s="6"/>
      <c r="AIF272" s="7"/>
      <c r="AIG272" s="6"/>
      <c r="AIH272" s="7"/>
      <c r="AII272" s="6"/>
      <c r="AIJ272" s="7"/>
      <c r="AIK272" s="6"/>
      <c r="AIL272" s="7"/>
      <c r="AIM272" s="6"/>
      <c r="AIN272" s="7"/>
      <c r="AIO272" s="6"/>
      <c r="AIP272" s="7"/>
      <c r="AIQ272" s="6"/>
      <c r="AIR272" s="7"/>
      <c r="AIS272" s="6"/>
      <c r="AIT272" s="7"/>
      <c r="AIU272" s="6"/>
      <c r="AIV272" s="7"/>
      <c r="AIW272" s="6"/>
      <c r="AIX272" s="7"/>
      <c r="AIY272" s="6"/>
      <c r="AIZ272" s="7"/>
      <c r="AJA272" s="6"/>
      <c r="AJB272" s="7"/>
      <c r="AJC272" s="6"/>
      <c r="AJD272" s="7"/>
      <c r="AJE272" s="6"/>
      <c r="AJF272" s="7"/>
      <c r="AJG272" s="6"/>
      <c r="AJH272" s="7"/>
      <c r="AJI272" s="6"/>
      <c r="AJJ272" s="7"/>
      <c r="AJK272" s="6"/>
      <c r="AJL272" s="7"/>
      <c r="AJM272" s="6"/>
      <c r="AJN272" s="7"/>
      <c r="AJO272" s="6"/>
      <c r="AJP272" s="7"/>
      <c r="AJQ272" s="6"/>
      <c r="AJR272" s="7"/>
      <c r="AJS272" s="6"/>
      <c r="AJT272" s="7"/>
      <c r="AJU272" s="6"/>
      <c r="AJV272" s="7"/>
      <c r="AJW272" s="6"/>
      <c r="AJX272" s="7"/>
      <c r="AJY272" s="6"/>
      <c r="AJZ272" s="7"/>
      <c r="AKA272" s="6"/>
      <c r="AKB272" s="7"/>
      <c r="AKC272" s="6"/>
      <c r="AKD272" s="7"/>
      <c r="AKE272" s="6"/>
      <c r="AKF272" s="7"/>
      <c r="AKG272" s="6"/>
      <c r="AKH272" s="7"/>
      <c r="AKI272" s="6"/>
      <c r="AKJ272" s="7"/>
      <c r="AKK272" s="6"/>
      <c r="AKL272" s="7"/>
      <c r="AKM272" s="6"/>
      <c r="AKN272" s="7"/>
      <c r="AKO272" s="6"/>
      <c r="AKP272" s="7"/>
      <c r="AKQ272" s="6"/>
      <c r="AKR272" s="7"/>
      <c r="AKS272" s="6"/>
      <c r="AKT272" s="7"/>
      <c r="AKU272" s="6"/>
      <c r="AKV272" s="7"/>
      <c r="AKW272" s="6"/>
      <c r="AKX272" s="7"/>
      <c r="AKY272" s="6"/>
      <c r="AKZ272" s="7"/>
      <c r="ALA272" s="6"/>
      <c r="ALB272" s="7"/>
      <c r="ALC272" s="6"/>
      <c r="ALD272" s="7"/>
      <c r="ALE272" s="6"/>
      <c r="ALF272" s="7"/>
      <c r="ALG272" s="6"/>
      <c r="ALH272" s="7"/>
      <c r="ALI272" s="6"/>
      <c r="ALJ272" s="7"/>
      <c r="ALK272" s="6"/>
      <c r="ALL272" s="7"/>
      <c r="ALM272" s="6"/>
      <c r="ALN272" s="7"/>
      <c r="ALO272" s="6"/>
      <c r="ALP272" s="7"/>
      <c r="ALQ272" s="6"/>
      <c r="ALR272" s="7"/>
      <c r="ALS272" s="6"/>
      <c r="ALT272" s="7"/>
      <c r="ALU272" s="6"/>
      <c r="ALV272" s="7"/>
      <c r="ALW272" s="6"/>
      <c r="ALX272" s="7"/>
      <c r="ALY272" s="6"/>
      <c r="ALZ272" s="7"/>
      <c r="AMA272" s="6"/>
      <c r="AMB272" s="7"/>
      <c r="AMC272" s="6"/>
      <c r="AMD272" s="7"/>
      <c r="AME272" s="6"/>
      <c r="AMF272" s="7"/>
      <c r="AMG272" s="6"/>
      <c r="AMH272" s="7"/>
      <c r="AMI272" s="6"/>
      <c r="AMJ272" s="7"/>
      <c r="AMK272" s="6"/>
      <c r="AML272" s="7"/>
      <c r="AMM272" s="6"/>
      <c r="AMN272" s="7"/>
      <c r="AMO272" s="6"/>
      <c r="AMP272" s="7"/>
      <c r="AMQ272" s="6"/>
      <c r="AMR272" s="7"/>
      <c r="AMS272" s="6"/>
      <c r="AMT272" s="7"/>
      <c r="AMU272" s="6"/>
      <c r="AMV272" s="7"/>
      <c r="AMW272" s="6"/>
      <c r="AMX272" s="7"/>
      <c r="AMY272" s="6"/>
      <c r="AMZ272" s="7"/>
      <c r="ANA272" s="6"/>
      <c r="ANB272" s="7"/>
      <c r="ANC272" s="6"/>
      <c r="AND272" s="7"/>
      <c r="ANE272" s="6"/>
      <c r="ANF272" s="7"/>
      <c r="ANG272" s="6"/>
      <c r="ANH272" s="7"/>
      <c r="ANI272" s="6"/>
      <c r="ANJ272" s="7"/>
      <c r="ANK272" s="6"/>
      <c r="ANL272" s="7"/>
      <c r="ANM272" s="6"/>
      <c r="ANN272" s="7"/>
      <c r="ANO272" s="6"/>
      <c r="ANP272" s="7"/>
      <c r="ANQ272" s="6"/>
      <c r="ANR272" s="7"/>
      <c r="ANS272" s="6"/>
      <c r="ANT272" s="7"/>
      <c r="ANU272" s="6"/>
      <c r="ANV272" s="7"/>
      <c r="ANW272" s="6"/>
      <c r="ANX272" s="7"/>
      <c r="ANY272" s="6"/>
      <c r="ANZ272" s="7"/>
      <c r="AOA272" s="6"/>
      <c r="AOB272" s="7"/>
      <c r="AOC272" s="6"/>
      <c r="AOD272" s="7"/>
      <c r="AOE272" s="6"/>
      <c r="AOF272" s="7"/>
      <c r="AOG272" s="6"/>
      <c r="AOH272" s="7"/>
      <c r="AOI272" s="6"/>
      <c r="AOJ272" s="7"/>
      <c r="AOK272" s="6"/>
      <c r="AOL272" s="7"/>
      <c r="AOM272" s="6"/>
      <c r="AON272" s="7"/>
      <c r="AOO272" s="6"/>
      <c r="AOP272" s="7"/>
      <c r="AOQ272" s="6"/>
      <c r="AOR272" s="7"/>
      <c r="AOS272" s="6"/>
      <c r="AOT272" s="7"/>
      <c r="AOU272" s="6"/>
      <c r="AOV272" s="7"/>
      <c r="AOW272" s="6"/>
      <c r="AOX272" s="7"/>
      <c r="AOY272" s="6"/>
      <c r="AOZ272" s="7"/>
      <c r="APA272" s="6"/>
      <c r="APB272" s="7"/>
      <c r="APC272" s="6"/>
      <c r="APD272" s="7"/>
      <c r="APE272" s="6"/>
      <c r="APF272" s="7"/>
      <c r="APG272" s="6"/>
      <c r="APH272" s="7"/>
      <c r="API272" s="6"/>
      <c r="APJ272" s="7"/>
      <c r="APK272" s="6"/>
      <c r="APL272" s="7"/>
      <c r="APM272" s="6"/>
      <c r="APN272" s="7"/>
      <c r="APO272" s="6"/>
      <c r="APP272" s="7"/>
      <c r="APQ272" s="6"/>
      <c r="APR272" s="7"/>
      <c r="APS272" s="6"/>
      <c r="APT272" s="7"/>
      <c r="APU272" s="6"/>
      <c r="APV272" s="7"/>
      <c r="APW272" s="6"/>
      <c r="APX272" s="7"/>
      <c r="APY272" s="6"/>
      <c r="APZ272" s="7"/>
      <c r="AQA272" s="6"/>
      <c r="AQB272" s="7"/>
      <c r="AQC272" s="6"/>
      <c r="AQD272" s="7"/>
      <c r="AQE272" s="6"/>
      <c r="AQF272" s="7"/>
      <c r="AQG272" s="6"/>
      <c r="AQH272" s="7"/>
      <c r="AQI272" s="6"/>
      <c r="AQJ272" s="7"/>
      <c r="AQK272" s="6"/>
      <c r="AQL272" s="7"/>
      <c r="AQM272" s="6"/>
      <c r="AQN272" s="7"/>
      <c r="AQO272" s="6"/>
      <c r="AQP272" s="7"/>
      <c r="AQQ272" s="6"/>
      <c r="AQR272" s="7"/>
      <c r="AQS272" s="6"/>
      <c r="AQT272" s="7"/>
      <c r="AQU272" s="6"/>
      <c r="AQV272" s="7"/>
      <c r="AQW272" s="6"/>
      <c r="AQX272" s="7"/>
      <c r="AQY272" s="6"/>
      <c r="AQZ272" s="7"/>
      <c r="ARA272" s="6"/>
      <c r="ARB272" s="7"/>
      <c r="ARC272" s="6"/>
      <c r="ARD272" s="7"/>
      <c r="ARE272" s="6"/>
      <c r="ARF272" s="7"/>
      <c r="ARG272" s="6"/>
      <c r="ARH272" s="7"/>
      <c r="ARI272" s="6"/>
      <c r="ARJ272" s="7"/>
      <c r="ARK272" s="6"/>
      <c r="ARL272" s="7"/>
      <c r="ARM272" s="6"/>
      <c r="ARN272" s="7"/>
      <c r="ARO272" s="6"/>
      <c r="ARP272" s="7"/>
      <c r="ARQ272" s="6"/>
      <c r="ARR272" s="7"/>
      <c r="ARS272" s="6"/>
      <c r="ART272" s="7"/>
      <c r="ARU272" s="6"/>
      <c r="ARV272" s="7"/>
      <c r="ARW272" s="6"/>
      <c r="ARX272" s="7"/>
      <c r="ARY272" s="6"/>
      <c r="ARZ272" s="7"/>
      <c r="ASA272" s="6"/>
      <c r="ASB272" s="7"/>
      <c r="ASC272" s="6"/>
      <c r="ASD272" s="7"/>
      <c r="ASE272" s="6"/>
      <c r="ASF272" s="7"/>
      <c r="ASG272" s="6"/>
      <c r="ASH272" s="7"/>
      <c r="ASI272" s="6"/>
      <c r="ASJ272" s="7"/>
      <c r="ASK272" s="6"/>
      <c r="ASL272" s="7"/>
      <c r="ASM272" s="6"/>
      <c r="ASN272" s="7"/>
      <c r="ASO272" s="6"/>
      <c r="ASP272" s="7"/>
      <c r="ASQ272" s="6"/>
      <c r="ASR272" s="7"/>
      <c r="ASS272" s="6"/>
      <c r="AST272" s="7"/>
      <c r="ASU272" s="6"/>
      <c r="ASV272" s="7"/>
      <c r="ASW272" s="6"/>
      <c r="ASX272" s="7"/>
      <c r="ASY272" s="6"/>
      <c r="ASZ272" s="7"/>
      <c r="ATA272" s="6"/>
      <c r="ATB272" s="7"/>
      <c r="ATC272" s="6"/>
      <c r="ATD272" s="7"/>
      <c r="ATE272" s="6"/>
      <c r="ATF272" s="7"/>
      <c r="ATG272" s="6"/>
      <c r="ATH272" s="7"/>
      <c r="ATI272" s="6"/>
      <c r="ATJ272" s="7"/>
      <c r="ATK272" s="6"/>
      <c r="ATL272" s="7"/>
      <c r="ATM272" s="6"/>
      <c r="ATN272" s="7"/>
      <c r="ATO272" s="6"/>
      <c r="ATP272" s="7"/>
      <c r="ATQ272" s="6"/>
      <c r="ATR272" s="7"/>
      <c r="ATS272" s="6"/>
      <c r="ATT272" s="7"/>
      <c r="ATU272" s="6"/>
      <c r="ATV272" s="7"/>
      <c r="ATW272" s="6"/>
      <c r="ATX272" s="7"/>
      <c r="ATY272" s="6"/>
      <c r="ATZ272" s="7"/>
      <c r="AUA272" s="6"/>
      <c r="AUB272" s="7"/>
      <c r="AUC272" s="6"/>
      <c r="AUD272" s="7"/>
      <c r="AUE272" s="6"/>
      <c r="AUF272" s="7"/>
      <c r="AUG272" s="6"/>
      <c r="AUH272" s="7"/>
      <c r="AUI272" s="6"/>
      <c r="AUJ272" s="7"/>
      <c r="AUK272" s="6"/>
      <c r="AUL272" s="7"/>
      <c r="AUM272" s="6"/>
      <c r="AUN272" s="7"/>
      <c r="AUO272" s="6"/>
      <c r="AUP272" s="7"/>
      <c r="AUQ272" s="6"/>
      <c r="AUR272" s="7"/>
      <c r="AUS272" s="6"/>
      <c r="AUT272" s="7"/>
      <c r="AUU272" s="6"/>
      <c r="AUV272" s="7"/>
      <c r="AUW272" s="6"/>
      <c r="AUX272" s="7"/>
      <c r="AUY272" s="6"/>
      <c r="AUZ272" s="7"/>
      <c r="AVA272" s="6"/>
      <c r="AVB272" s="7"/>
      <c r="AVC272" s="6"/>
      <c r="AVD272" s="7"/>
      <c r="AVE272" s="6"/>
      <c r="AVF272" s="7"/>
      <c r="AVG272" s="6"/>
      <c r="AVH272" s="7"/>
      <c r="AVI272" s="6"/>
      <c r="AVJ272" s="7"/>
      <c r="AVK272" s="6"/>
      <c r="AVL272" s="7"/>
      <c r="AVM272" s="6"/>
      <c r="AVN272" s="7"/>
      <c r="AVO272" s="6"/>
      <c r="AVP272" s="7"/>
      <c r="AVQ272" s="6"/>
      <c r="AVR272" s="7"/>
      <c r="AVS272" s="6"/>
      <c r="AVT272" s="7"/>
      <c r="AVU272" s="6"/>
      <c r="AVV272" s="7"/>
      <c r="AVW272" s="6"/>
      <c r="AVX272" s="7"/>
      <c r="AVY272" s="6"/>
      <c r="AVZ272" s="7"/>
      <c r="AWA272" s="6"/>
      <c r="AWB272" s="7"/>
      <c r="AWC272" s="6"/>
      <c r="AWD272" s="7"/>
      <c r="AWE272" s="6"/>
      <c r="AWF272" s="7"/>
      <c r="AWG272" s="6"/>
      <c r="AWH272" s="7"/>
      <c r="AWI272" s="6"/>
      <c r="AWJ272" s="7"/>
      <c r="AWK272" s="6"/>
      <c r="AWL272" s="7"/>
      <c r="AWM272" s="6"/>
      <c r="AWN272" s="7"/>
      <c r="AWO272" s="6"/>
      <c r="AWP272" s="7"/>
      <c r="AWQ272" s="6"/>
      <c r="AWR272" s="7"/>
      <c r="AWS272" s="6"/>
      <c r="AWT272" s="7"/>
      <c r="AWU272" s="6"/>
      <c r="AWV272" s="7"/>
      <c r="AWW272" s="6"/>
      <c r="AWX272" s="7"/>
      <c r="AWY272" s="6"/>
      <c r="AWZ272" s="7"/>
      <c r="AXA272" s="6"/>
      <c r="AXB272" s="7"/>
      <c r="AXC272" s="6"/>
      <c r="AXD272" s="7"/>
      <c r="AXE272" s="6"/>
      <c r="AXF272" s="7"/>
      <c r="AXG272" s="6"/>
      <c r="AXH272" s="7"/>
      <c r="AXI272" s="6"/>
      <c r="AXJ272" s="7"/>
      <c r="AXK272" s="6"/>
      <c r="AXL272" s="7"/>
      <c r="AXM272" s="6"/>
      <c r="AXN272" s="7"/>
      <c r="AXO272" s="6"/>
      <c r="AXP272" s="7"/>
      <c r="AXQ272" s="6"/>
      <c r="AXR272" s="7"/>
      <c r="AXS272" s="6"/>
      <c r="AXT272" s="7"/>
      <c r="AXU272" s="6"/>
      <c r="AXV272" s="7"/>
      <c r="AXW272" s="6"/>
      <c r="AXX272" s="7"/>
      <c r="AXY272" s="6"/>
      <c r="AXZ272" s="7"/>
      <c r="AYA272" s="6"/>
      <c r="AYB272" s="7"/>
      <c r="AYC272" s="6"/>
      <c r="AYD272" s="7"/>
      <c r="AYE272" s="6"/>
      <c r="AYF272" s="7"/>
      <c r="AYG272" s="6"/>
      <c r="AYH272" s="7"/>
      <c r="AYI272" s="6"/>
      <c r="AYJ272" s="7"/>
      <c r="AYK272" s="6"/>
      <c r="AYL272" s="7"/>
      <c r="AYM272" s="6"/>
      <c r="AYN272" s="7"/>
      <c r="AYO272" s="6"/>
      <c r="AYP272" s="7"/>
      <c r="AYQ272" s="6"/>
      <c r="AYR272" s="7"/>
      <c r="AYS272" s="6"/>
      <c r="AYT272" s="7"/>
      <c r="AYU272" s="6"/>
      <c r="AYV272" s="7"/>
      <c r="AYW272" s="6"/>
      <c r="AYX272" s="7"/>
      <c r="AYY272" s="6"/>
      <c r="AYZ272" s="7"/>
      <c r="AZA272" s="6"/>
      <c r="AZB272" s="7"/>
      <c r="AZC272" s="6"/>
      <c r="AZD272" s="7"/>
      <c r="AZE272" s="6"/>
      <c r="AZF272" s="7"/>
      <c r="AZG272" s="6"/>
      <c r="AZH272" s="7"/>
      <c r="AZI272" s="6"/>
      <c r="AZJ272" s="7"/>
      <c r="AZK272" s="6"/>
      <c r="AZL272" s="7"/>
      <c r="AZM272" s="6"/>
      <c r="AZN272" s="7"/>
      <c r="AZO272" s="6"/>
      <c r="AZP272" s="7"/>
      <c r="AZQ272" s="6"/>
      <c r="AZR272" s="7"/>
      <c r="AZS272" s="6"/>
      <c r="AZT272" s="7"/>
      <c r="AZU272" s="6"/>
      <c r="AZV272" s="7"/>
      <c r="AZW272" s="6"/>
      <c r="AZX272" s="7"/>
      <c r="AZY272" s="6"/>
      <c r="AZZ272" s="7"/>
      <c r="BAA272" s="6"/>
      <c r="BAB272" s="7"/>
      <c r="BAC272" s="6"/>
      <c r="BAD272" s="7"/>
      <c r="BAE272" s="6"/>
      <c r="BAF272" s="7"/>
      <c r="BAG272" s="6"/>
      <c r="BAH272" s="7"/>
      <c r="BAI272" s="6"/>
      <c r="BAJ272" s="7"/>
      <c r="BAK272" s="6"/>
      <c r="BAL272" s="7"/>
      <c r="BAM272" s="6"/>
      <c r="BAN272" s="7"/>
      <c r="BAO272" s="6"/>
      <c r="BAP272" s="7"/>
      <c r="BAQ272" s="6"/>
      <c r="BAR272" s="7"/>
      <c r="BAS272" s="6"/>
      <c r="BAT272" s="7"/>
      <c r="BAU272" s="6"/>
      <c r="BAV272" s="7"/>
      <c r="BAW272" s="6"/>
      <c r="BAX272" s="7"/>
      <c r="BAY272" s="6"/>
      <c r="BAZ272" s="7"/>
      <c r="BBA272" s="6"/>
      <c r="BBB272" s="7"/>
      <c r="BBC272" s="6"/>
      <c r="BBD272" s="7"/>
      <c r="BBE272" s="6"/>
      <c r="BBF272" s="7"/>
      <c r="BBG272" s="6"/>
      <c r="BBH272" s="7"/>
      <c r="BBI272" s="6"/>
      <c r="BBJ272" s="7"/>
      <c r="BBK272" s="6"/>
      <c r="BBL272" s="7"/>
      <c r="BBM272" s="6"/>
      <c r="BBN272" s="7"/>
      <c r="BBO272" s="6"/>
      <c r="BBP272" s="7"/>
      <c r="BBQ272" s="6"/>
      <c r="BBR272" s="7"/>
      <c r="BBS272" s="6"/>
      <c r="BBT272" s="7"/>
      <c r="BBU272" s="6"/>
      <c r="BBV272" s="7"/>
      <c r="BBW272" s="6"/>
      <c r="BBX272" s="7"/>
      <c r="BBY272" s="6"/>
      <c r="BBZ272" s="7"/>
      <c r="BCA272" s="6"/>
      <c r="BCB272" s="7"/>
      <c r="BCC272" s="6"/>
      <c r="BCD272" s="7"/>
      <c r="BCE272" s="6"/>
      <c r="BCF272" s="7"/>
      <c r="BCG272" s="6"/>
      <c r="BCH272" s="7"/>
      <c r="BCI272" s="6"/>
      <c r="BCJ272" s="7"/>
      <c r="BCK272" s="6"/>
      <c r="BCL272" s="7"/>
      <c r="BCM272" s="6"/>
      <c r="BCN272" s="7"/>
      <c r="BCO272" s="6"/>
      <c r="BCP272" s="7"/>
      <c r="BCQ272" s="6"/>
      <c r="BCR272" s="7"/>
      <c r="BCS272" s="6"/>
      <c r="BCT272" s="7"/>
      <c r="BCU272" s="6"/>
      <c r="BCV272" s="7"/>
      <c r="BCW272" s="6"/>
      <c r="BCX272" s="7"/>
      <c r="BCY272" s="6"/>
      <c r="BCZ272" s="7"/>
      <c r="BDA272" s="6"/>
      <c r="BDB272" s="7"/>
      <c r="BDC272" s="6"/>
      <c r="BDD272" s="7"/>
      <c r="BDE272" s="6"/>
      <c r="BDF272" s="7"/>
      <c r="BDG272" s="6"/>
      <c r="BDH272" s="7"/>
      <c r="BDI272" s="6"/>
      <c r="BDJ272" s="7"/>
      <c r="BDK272" s="6"/>
      <c r="BDL272" s="7"/>
      <c r="BDM272" s="6"/>
      <c r="BDN272" s="7"/>
      <c r="BDO272" s="6"/>
      <c r="BDP272" s="7"/>
      <c r="BDQ272" s="6"/>
      <c r="BDR272" s="7"/>
      <c r="BDS272" s="6"/>
      <c r="BDT272" s="7"/>
      <c r="BDU272" s="6"/>
      <c r="BDV272" s="7"/>
      <c r="BDW272" s="6"/>
      <c r="BDX272" s="7"/>
      <c r="BDY272" s="6"/>
      <c r="BDZ272" s="7"/>
      <c r="BEA272" s="6"/>
      <c r="BEB272" s="7"/>
      <c r="BEC272" s="6"/>
      <c r="BED272" s="7"/>
      <c r="BEE272" s="6"/>
      <c r="BEF272" s="7"/>
      <c r="BEG272" s="6"/>
      <c r="BEH272" s="7"/>
      <c r="BEI272" s="6"/>
      <c r="BEJ272" s="7"/>
      <c r="BEK272" s="6"/>
      <c r="BEL272" s="7"/>
      <c r="BEM272" s="6"/>
      <c r="BEN272" s="7"/>
      <c r="BEO272" s="6"/>
      <c r="BEP272" s="7"/>
      <c r="BEQ272" s="6"/>
      <c r="BER272" s="7"/>
      <c r="BES272" s="6"/>
      <c r="BET272" s="7"/>
      <c r="BEU272" s="6"/>
      <c r="BEV272" s="7"/>
      <c r="BEW272" s="6"/>
      <c r="BEX272" s="7"/>
      <c r="BEY272" s="6"/>
      <c r="BEZ272" s="7"/>
      <c r="BFA272" s="6"/>
      <c r="BFB272" s="7"/>
      <c r="BFC272" s="6"/>
      <c r="BFD272" s="7"/>
      <c r="BFE272" s="6"/>
      <c r="BFF272" s="7"/>
      <c r="BFG272" s="6"/>
      <c r="BFH272" s="7"/>
      <c r="BFI272" s="6"/>
      <c r="BFJ272" s="7"/>
      <c r="BFK272" s="6"/>
      <c r="BFL272" s="7"/>
      <c r="BFM272" s="6"/>
      <c r="BFN272" s="7"/>
      <c r="BFO272" s="6"/>
      <c r="BFP272" s="7"/>
      <c r="BFQ272" s="6"/>
      <c r="BFR272" s="7"/>
      <c r="BFS272" s="6"/>
      <c r="BFT272" s="7"/>
      <c r="BFU272" s="6"/>
      <c r="BFV272" s="7"/>
      <c r="BFW272" s="6"/>
      <c r="BFX272" s="7"/>
      <c r="BFY272" s="6"/>
      <c r="BFZ272" s="7"/>
      <c r="BGA272" s="6"/>
      <c r="BGB272" s="7"/>
      <c r="BGC272" s="6"/>
      <c r="BGD272" s="7"/>
      <c r="BGE272" s="6"/>
      <c r="BGF272" s="7"/>
      <c r="BGG272" s="6"/>
      <c r="BGH272" s="7"/>
      <c r="BGI272" s="6"/>
      <c r="BGJ272" s="7"/>
      <c r="BGK272" s="6"/>
      <c r="BGL272" s="7"/>
      <c r="BGM272" s="6"/>
      <c r="BGN272" s="7"/>
      <c r="BGO272" s="6"/>
      <c r="BGP272" s="7"/>
      <c r="BGQ272" s="6"/>
      <c r="BGR272" s="7"/>
      <c r="BGS272" s="6"/>
      <c r="BGT272" s="7"/>
      <c r="BGU272" s="6"/>
      <c r="BGV272" s="7"/>
      <c r="BGW272" s="6"/>
      <c r="BGX272" s="7"/>
      <c r="BGY272" s="6"/>
      <c r="BGZ272" s="7"/>
      <c r="BHA272" s="6"/>
      <c r="BHB272" s="7"/>
      <c r="BHC272" s="6"/>
      <c r="BHD272" s="7"/>
      <c r="BHE272" s="6"/>
      <c r="BHF272" s="7"/>
      <c r="BHG272" s="6"/>
      <c r="BHH272" s="7"/>
      <c r="BHI272" s="6"/>
      <c r="BHJ272" s="7"/>
      <c r="BHK272" s="6"/>
      <c r="BHL272" s="7"/>
      <c r="BHM272" s="6"/>
      <c r="BHN272" s="7"/>
      <c r="BHO272" s="6"/>
      <c r="BHP272" s="7"/>
      <c r="BHQ272" s="6"/>
      <c r="BHR272" s="7"/>
      <c r="BHS272" s="6"/>
      <c r="BHT272" s="7"/>
      <c r="BHU272" s="6"/>
      <c r="BHV272" s="7"/>
      <c r="BHW272" s="6"/>
      <c r="BHX272" s="7"/>
      <c r="BHY272" s="6"/>
      <c r="BHZ272" s="7"/>
      <c r="BIA272" s="6"/>
      <c r="BIB272" s="7"/>
      <c r="BIC272" s="6"/>
      <c r="BID272" s="7"/>
      <c r="BIE272" s="6"/>
      <c r="BIF272" s="7"/>
      <c r="BIG272" s="6"/>
      <c r="BIH272" s="7"/>
      <c r="BII272" s="6"/>
      <c r="BIJ272" s="7"/>
      <c r="BIK272" s="6"/>
      <c r="BIL272" s="7"/>
      <c r="BIM272" s="6"/>
      <c r="BIN272" s="7"/>
      <c r="BIO272" s="6"/>
      <c r="BIP272" s="7"/>
      <c r="BIQ272" s="6"/>
      <c r="BIR272" s="7"/>
      <c r="BIS272" s="6"/>
      <c r="BIT272" s="7"/>
      <c r="BIU272" s="6"/>
      <c r="BIV272" s="7"/>
      <c r="BIW272" s="6"/>
      <c r="BIX272" s="7"/>
      <c r="BIY272" s="6"/>
      <c r="BIZ272" s="7"/>
      <c r="BJA272" s="6"/>
      <c r="BJB272" s="7"/>
      <c r="BJC272" s="6"/>
      <c r="BJD272" s="7"/>
      <c r="BJE272" s="6"/>
      <c r="BJF272" s="7"/>
      <c r="BJG272" s="6"/>
      <c r="BJH272" s="7"/>
      <c r="BJI272" s="6"/>
      <c r="BJJ272" s="7"/>
      <c r="BJK272" s="6"/>
      <c r="BJL272" s="7"/>
      <c r="BJM272" s="6"/>
      <c r="BJN272" s="7"/>
      <c r="BJO272" s="6"/>
      <c r="BJP272" s="7"/>
      <c r="BJQ272" s="6"/>
      <c r="BJR272" s="7"/>
      <c r="BJS272" s="6"/>
      <c r="BJT272" s="7"/>
      <c r="BJU272" s="6"/>
      <c r="BJV272" s="7"/>
      <c r="BJW272" s="6"/>
      <c r="BJX272" s="7"/>
      <c r="BJY272" s="6"/>
      <c r="BJZ272" s="7"/>
      <c r="BKA272" s="6"/>
      <c r="BKB272" s="7"/>
      <c r="BKC272" s="6"/>
      <c r="BKD272" s="7"/>
      <c r="BKE272" s="6"/>
      <c r="BKF272" s="7"/>
      <c r="BKG272" s="6"/>
      <c r="BKH272" s="7"/>
      <c r="BKI272" s="6"/>
      <c r="BKJ272" s="7"/>
      <c r="BKK272" s="6"/>
      <c r="BKL272" s="7"/>
      <c r="BKM272" s="6"/>
      <c r="BKN272" s="7"/>
      <c r="BKO272" s="6"/>
      <c r="BKP272" s="7"/>
      <c r="BKQ272" s="6"/>
      <c r="BKR272" s="7"/>
      <c r="BKS272" s="6"/>
      <c r="BKT272" s="7"/>
      <c r="BKU272" s="6"/>
      <c r="BKV272" s="7"/>
      <c r="BKW272" s="6"/>
      <c r="BKX272" s="7"/>
      <c r="BKY272" s="6"/>
      <c r="BKZ272" s="7"/>
      <c r="BLA272" s="6"/>
      <c r="BLB272" s="7"/>
      <c r="BLC272" s="6"/>
      <c r="BLD272" s="7"/>
      <c r="BLE272" s="6"/>
      <c r="BLF272" s="7"/>
      <c r="BLG272" s="6"/>
      <c r="BLH272" s="7"/>
      <c r="BLI272" s="6"/>
      <c r="BLJ272" s="7"/>
      <c r="BLK272" s="6"/>
      <c r="BLL272" s="7"/>
      <c r="BLM272" s="6"/>
      <c r="BLN272" s="7"/>
      <c r="BLO272" s="6"/>
      <c r="BLP272" s="7"/>
      <c r="BLQ272" s="6"/>
      <c r="BLR272" s="7"/>
      <c r="BLS272" s="6"/>
      <c r="BLT272" s="7"/>
      <c r="BLU272" s="6"/>
      <c r="BLV272" s="7"/>
      <c r="BLW272" s="6"/>
      <c r="BLX272" s="7"/>
      <c r="BLY272" s="6"/>
      <c r="BLZ272" s="7"/>
      <c r="BMA272" s="6"/>
      <c r="BMB272" s="7"/>
      <c r="BMC272" s="6"/>
      <c r="BMD272" s="7"/>
      <c r="BME272" s="6"/>
      <c r="BMF272" s="7"/>
      <c r="BMG272" s="6"/>
      <c r="BMH272" s="7"/>
      <c r="BMI272" s="6"/>
      <c r="BMJ272" s="7"/>
      <c r="BMK272" s="6"/>
      <c r="BML272" s="7"/>
      <c r="BMM272" s="6"/>
      <c r="BMN272" s="7"/>
      <c r="BMO272" s="6"/>
      <c r="BMP272" s="7"/>
      <c r="BMQ272" s="6"/>
      <c r="BMR272" s="7"/>
      <c r="BMS272" s="6"/>
      <c r="BMT272" s="7"/>
      <c r="BMU272" s="6"/>
      <c r="BMV272" s="7"/>
      <c r="BMW272" s="6"/>
      <c r="BMX272" s="7"/>
      <c r="BMY272" s="6"/>
      <c r="BMZ272" s="7"/>
      <c r="BNA272" s="6"/>
      <c r="BNB272" s="7"/>
      <c r="BNC272" s="6"/>
      <c r="BND272" s="7"/>
      <c r="BNE272" s="6"/>
      <c r="BNF272" s="7"/>
      <c r="BNG272" s="6"/>
      <c r="BNH272" s="7"/>
      <c r="BNI272" s="6"/>
      <c r="BNJ272" s="7"/>
      <c r="BNK272" s="6"/>
      <c r="BNL272" s="7"/>
      <c r="BNM272" s="6"/>
      <c r="BNN272" s="7"/>
      <c r="BNO272" s="6"/>
      <c r="BNP272" s="7"/>
      <c r="BNQ272" s="6"/>
      <c r="BNR272" s="7"/>
      <c r="BNS272" s="6"/>
      <c r="BNT272" s="7"/>
      <c r="BNU272" s="6"/>
      <c r="BNV272" s="7"/>
      <c r="BNW272" s="6"/>
      <c r="BNX272" s="7"/>
      <c r="BNY272" s="6"/>
      <c r="BNZ272" s="7"/>
      <c r="BOA272" s="6"/>
      <c r="BOB272" s="7"/>
      <c r="BOC272" s="6"/>
      <c r="BOD272" s="7"/>
      <c r="BOE272" s="6"/>
      <c r="BOF272" s="7"/>
      <c r="BOG272" s="6"/>
      <c r="BOH272" s="7"/>
      <c r="BOI272" s="6"/>
      <c r="BOJ272" s="7"/>
      <c r="BOK272" s="6"/>
      <c r="BOL272" s="7"/>
      <c r="BOM272" s="6"/>
      <c r="BON272" s="7"/>
      <c r="BOO272" s="6"/>
      <c r="BOP272" s="7"/>
      <c r="BOQ272" s="6"/>
      <c r="BOR272" s="7"/>
      <c r="BOS272" s="6"/>
      <c r="BOT272" s="7"/>
      <c r="BOU272" s="6"/>
      <c r="BOV272" s="7"/>
      <c r="BOW272" s="6"/>
      <c r="BOX272" s="7"/>
      <c r="BOY272" s="6"/>
      <c r="BOZ272" s="7"/>
      <c r="BPA272" s="6"/>
      <c r="BPB272" s="7"/>
      <c r="BPC272" s="6"/>
      <c r="BPD272" s="7"/>
      <c r="BPE272" s="6"/>
      <c r="BPF272" s="7"/>
      <c r="BPG272" s="6"/>
      <c r="BPH272" s="7"/>
      <c r="BPI272" s="6"/>
      <c r="BPJ272" s="7"/>
      <c r="BPK272" s="6"/>
      <c r="BPL272" s="7"/>
      <c r="BPM272" s="6"/>
      <c r="BPN272" s="7"/>
      <c r="BPO272" s="6"/>
      <c r="BPP272" s="7"/>
      <c r="BPQ272" s="6"/>
      <c r="BPR272" s="7"/>
      <c r="BPS272" s="6"/>
      <c r="BPT272" s="7"/>
      <c r="BPU272" s="6"/>
      <c r="BPV272" s="7"/>
      <c r="BPW272" s="6"/>
      <c r="BPX272" s="7"/>
      <c r="BPY272" s="6"/>
      <c r="BPZ272" s="7"/>
      <c r="BQA272" s="6"/>
      <c r="BQB272" s="7"/>
      <c r="BQC272" s="6"/>
      <c r="BQD272" s="7"/>
      <c r="BQE272" s="6"/>
      <c r="BQF272" s="7"/>
      <c r="BQG272" s="6"/>
      <c r="BQH272" s="7"/>
      <c r="BQI272" s="6"/>
      <c r="BQJ272" s="7"/>
      <c r="BQK272" s="6"/>
      <c r="BQL272" s="7"/>
      <c r="BQM272" s="6"/>
      <c r="BQN272" s="7"/>
      <c r="BQO272" s="6"/>
      <c r="BQP272" s="7"/>
      <c r="BQQ272" s="6"/>
      <c r="BQR272" s="7"/>
      <c r="BQS272" s="6"/>
      <c r="BQT272" s="7"/>
      <c r="BQU272" s="6"/>
      <c r="BQV272" s="7"/>
      <c r="BQW272" s="6"/>
      <c r="BQX272" s="7"/>
      <c r="BQY272" s="6"/>
      <c r="BQZ272" s="7"/>
      <c r="BRA272" s="6"/>
      <c r="BRB272" s="7"/>
      <c r="BRC272" s="6"/>
      <c r="BRD272" s="7"/>
      <c r="BRE272" s="6"/>
      <c r="BRF272" s="7"/>
      <c r="BRG272" s="6"/>
      <c r="BRH272" s="7"/>
      <c r="BRI272" s="6"/>
      <c r="BRJ272" s="7"/>
      <c r="BRK272" s="6"/>
      <c r="BRL272" s="7"/>
      <c r="BRM272" s="6"/>
      <c r="BRN272" s="7"/>
      <c r="BRO272" s="6"/>
      <c r="BRP272" s="7"/>
      <c r="BRQ272" s="6"/>
      <c r="BRR272" s="7"/>
      <c r="BRS272" s="6"/>
      <c r="BRT272" s="7"/>
      <c r="BRU272" s="6"/>
      <c r="BRV272" s="7"/>
      <c r="BRW272" s="6"/>
      <c r="BRX272" s="7"/>
      <c r="BRY272" s="6"/>
      <c r="BRZ272" s="7"/>
      <c r="BSA272" s="6"/>
      <c r="BSB272" s="7"/>
      <c r="BSC272" s="6"/>
      <c r="BSD272" s="7"/>
      <c r="BSE272" s="6"/>
      <c r="BSF272" s="7"/>
      <c r="BSG272" s="6"/>
      <c r="BSH272" s="7"/>
      <c r="BSI272" s="6"/>
      <c r="BSJ272" s="7"/>
      <c r="BSK272" s="6"/>
      <c r="BSL272" s="7"/>
      <c r="BSM272" s="6"/>
      <c r="BSN272" s="7"/>
      <c r="BSO272" s="6"/>
      <c r="BSP272" s="7"/>
      <c r="BSQ272" s="6"/>
      <c r="BSR272" s="7"/>
      <c r="BSS272" s="6"/>
      <c r="BST272" s="7"/>
      <c r="BSU272" s="6"/>
      <c r="BSV272" s="7"/>
      <c r="BSW272" s="6"/>
      <c r="BSX272" s="7"/>
      <c r="BSY272" s="6"/>
      <c r="BSZ272" s="7"/>
      <c r="BTA272" s="6"/>
      <c r="BTB272" s="7"/>
      <c r="BTC272" s="6"/>
      <c r="BTD272" s="7"/>
      <c r="BTE272" s="6"/>
      <c r="BTF272" s="7"/>
      <c r="BTG272" s="6"/>
      <c r="BTH272" s="7"/>
      <c r="BTI272" s="6"/>
      <c r="BTJ272" s="7"/>
      <c r="BTK272" s="6"/>
      <c r="BTL272" s="7"/>
      <c r="BTM272" s="6"/>
      <c r="BTN272" s="7"/>
      <c r="BTO272" s="6"/>
      <c r="BTP272" s="7"/>
      <c r="BTQ272" s="6"/>
      <c r="BTR272" s="7"/>
      <c r="BTS272" s="6"/>
      <c r="BTT272" s="7"/>
      <c r="BTU272" s="6"/>
      <c r="BTV272" s="7"/>
      <c r="BTW272" s="6"/>
      <c r="BTX272" s="7"/>
      <c r="BTY272" s="6"/>
      <c r="BTZ272" s="7"/>
      <c r="BUA272" s="6"/>
      <c r="BUB272" s="7"/>
      <c r="BUC272" s="6"/>
      <c r="BUD272" s="7"/>
      <c r="BUE272" s="6"/>
      <c r="BUF272" s="7"/>
      <c r="BUG272" s="6"/>
      <c r="BUH272" s="7"/>
      <c r="BUI272" s="6"/>
      <c r="BUJ272" s="7"/>
      <c r="BUK272" s="6"/>
      <c r="BUL272" s="7"/>
      <c r="BUM272" s="6"/>
      <c r="BUN272" s="7"/>
      <c r="BUO272" s="6"/>
      <c r="BUP272" s="7"/>
      <c r="BUQ272" s="6"/>
      <c r="BUR272" s="7"/>
      <c r="BUS272" s="6"/>
      <c r="BUT272" s="7"/>
      <c r="BUU272" s="6"/>
      <c r="BUV272" s="7"/>
      <c r="BUW272" s="6"/>
      <c r="BUX272" s="7"/>
      <c r="BUY272" s="6"/>
      <c r="BUZ272" s="7"/>
      <c r="BVA272" s="6"/>
      <c r="BVB272" s="7"/>
      <c r="BVC272" s="6"/>
      <c r="BVD272" s="7"/>
      <c r="BVE272" s="6"/>
      <c r="BVF272" s="7"/>
      <c r="BVG272" s="6"/>
      <c r="BVH272" s="7"/>
      <c r="BVI272" s="6"/>
      <c r="BVJ272" s="7"/>
      <c r="BVK272" s="6"/>
      <c r="BVL272" s="7"/>
      <c r="BVM272" s="6"/>
      <c r="BVN272" s="7"/>
      <c r="BVO272" s="6"/>
      <c r="BVP272" s="7"/>
      <c r="BVQ272" s="6"/>
      <c r="BVR272" s="7"/>
      <c r="BVS272" s="6"/>
      <c r="BVT272" s="7"/>
      <c r="BVU272" s="6"/>
      <c r="BVV272" s="7"/>
      <c r="BVW272" s="6"/>
      <c r="BVX272" s="7"/>
      <c r="BVY272" s="6"/>
      <c r="BVZ272" s="7"/>
      <c r="BWA272" s="6"/>
      <c r="BWB272" s="7"/>
      <c r="BWC272" s="6"/>
      <c r="BWD272" s="7"/>
      <c r="BWE272" s="6"/>
      <c r="BWF272" s="7"/>
      <c r="BWG272" s="6"/>
      <c r="BWH272" s="7"/>
      <c r="BWI272" s="6"/>
      <c r="BWJ272" s="7"/>
      <c r="BWK272" s="6"/>
      <c r="BWL272" s="7"/>
      <c r="BWM272" s="6"/>
      <c r="BWN272" s="7"/>
      <c r="BWO272" s="6"/>
      <c r="BWP272" s="7"/>
      <c r="BWQ272" s="6"/>
      <c r="BWR272" s="7"/>
      <c r="BWS272" s="6"/>
      <c r="BWT272" s="7"/>
      <c r="BWU272" s="6"/>
      <c r="BWV272" s="7"/>
      <c r="BWW272" s="6"/>
      <c r="BWX272" s="7"/>
      <c r="BWY272" s="6"/>
      <c r="BWZ272" s="7"/>
      <c r="BXA272" s="6"/>
      <c r="BXB272" s="7"/>
      <c r="BXC272" s="6"/>
      <c r="BXD272" s="7"/>
      <c r="BXE272" s="6"/>
      <c r="BXF272" s="7"/>
      <c r="BXG272" s="6"/>
      <c r="BXH272" s="7"/>
      <c r="BXI272" s="6"/>
      <c r="BXJ272" s="7"/>
      <c r="BXK272" s="6"/>
      <c r="BXL272" s="7"/>
      <c r="BXM272" s="6"/>
      <c r="BXN272" s="7"/>
      <c r="BXO272" s="6"/>
      <c r="BXP272" s="7"/>
      <c r="BXQ272" s="6"/>
      <c r="BXR272" s="7"/>
      <c r="BXS272" s="6"/>
      <c r="BXT272" s="7"/>
      <c r="BXU272" s="6"/>
      <c r="BXV272" s="7"/>
      <c r="BXW272" s="6"/>
      <c r="BXX272" s="7"/>
      <c r="BXY272" s="6"/>
      <c r="BXZ272" s="7"/>
      <c r="BYA272" s="6"/>
      <c r="BYB272" s="7"/>
      <c r="BYC272" s="6"/>
      <c r="BYD272" s="7"/>
      <c r="BYE272" s="6"/>
      <c r="BYF272" s="7"/>
      <c r="BYG272" s="6"/>
      <c r="BYH272" s="7"/>
      <c r="BYI272" s="6"/>
      <c r="BYJ272" s="7"/>
      <c r="BYK272" s="6"/>
      <c r="BYL272" s="7"/>
      <c r="BYM272" s="6"/>
      <c r="BYN272" s="7"/>
      <c r="BYO272" s="6"/>
      <c r="BYP272" s="7"/>
      <c r="BYQ272" s="6"/>
      <c r="BYR272" s="7"/>
      <c r="BYS272" s="6"/>
      <c r="BYT272" s="7"/>
      <c r="BYU272" s="6"/>
      <c r="BYV272" s="7"/>
      <c r="BYW272" s="6"/>
      <c r="BYX272" s="7"/>
      <c r="BYY272" s="6"/>
      <c r="BYZ272" s="7"/>
      <c r="BZA272" s="6"/>
      <c r="BZB272" s="7"/>
      <c r="BZC272" s="6"/>
      <c r="BZD272" s="7"/>
      <c r="BZE272" s="6"/>
      <c r="BZF272" s="7"/>
      <c r="BZG272" s="6"/>
      <c r="BZH272" s="7"/>
      <c r="BZI272" s="6"/>
      <c r="BZJ272" s="7"/>
      <c r="BZK272" s="6"/>
      <c r="BZL272" s="7"/>
      <c r="BZM272" s="6"/>
      <c r="BZN272" s="7"/>
      <c r="BZO272" s="6"/>
      <c r="BZP272" s="7"/>
      <c r="BZQ272" s="6"/>
      <c r="BZR272" s="7"/>
      <c r="BZS272" s="6"/>
      <c r="BZT272" s="7"/>
      <c r="BZU272" s="6"/>
      <c r="BZV272" s="7"/>
      <c r="BZW272" s="6"/>
      <c r="BZX272" s="7"/>
      <c r="BZY272" s="6"/>
      <c r="BZZ272" s="7"/>
      <c r="CAA272" s="6"/>
      <c r="CAB272" s="7"/>
      <c r="CAC272" s="6"/>
      <c r="CAD272" s="7"/>
      <c r="CAE272" s="6"/>
      <c r="CAF272" s="7"/>
      <c r="CAG272" s="6"/>
      <c r="CAH272" s="7"/>
      <c r="CAI272" s="6"/>
      <c r="CAJ272" s="7"/>
      <c r="CAK272" s="6"/>
      <c r="CAL272" s="7"/>
      <c r="CAM272" s="6"/>
      <c r="CAN272" s="7"/>
      <c r="CAO272" s="6"/>
      <c r="CAP272" s="7"/>
      <c r="CAQ272" s="6"/>
      <c r="CAR272" s="7"/>
      <c r="CAS272" s="6"/>
      <c r="CAT272" s="7"/>
      <c r="CAU272" s="6"/>
      <c r="CAV272" s="7"/>
      <c r="CAW272" s="6"/>
      <c r="CAX272" s="7"/>
      <c r="CAY272" s="6"/>
      <c r="CAZ272" s="7"/>
      <c r="CBA272" s="6"/>
      <c r="CBB272" s="7"/>
      <c r="CBC272" s="6"/>
      <c r="CBD272" s="7"/>
      <c r="CBE272" s="6"/>
      <c r="CBF272" s="7"/>
      <c r="CBG272" s="6"/>
      <c r="CBH272" s="7"/>
      <c r="CBI272" s="6"/>
      <c r="CBJ272" s="7"/>
      <c r="CBK272" s="6"/>
      <c r="CBL272" s="7"/>
      <c r="CBM272" s="6"/>
      <c r="CBN272" s="7"/>
      <c r="CBO272" s="6"/>
      <c r="CBP272" s="7"/>
      <c r="CBQ272" s="6"/>
      <c r="CBR272" s="7"/>
      <c r="CBS272" s="6"/>
      <c r="CBT272" s="7"/>
      <c r="CBU272" s="6"/>
      <c r="CBV272" s="7"/>
      <c r="CBW272" s="6"/>
      <c r="CBX272" s="7"/>
      <c r="CBY272" s="6"/>
      <c r="CBZ272" s="7"/>
      <c r="CCA272" s="6"/>
      <c r="CCB272" s="7"/>
      <c r="CCC272" s="6"/>
      <c r="CCD272" s="7"/>
      <c r="CCE272" s="6"/>
      <c r="CCF272" s="7"/>
      <c r="CCG272" s="6"/>
      <c r="CCH272" s="7"/>
      <c r="CCI272" s="6"/>
      <c r="CCJ272" s="7"/>
      <c r="CCK272" s="6"/>
      <c r="CCL272" s="7"/>
      <c r="CCM272" s="6"/>
      <c r="CCN272" s="7"/>
      <c r="CCO272" s="6"/>
      <c r="CCP272" s="7"/>
      <c r="CCQ272" s="6"/>
      <c r="CCR272" s="7"/>
      <c r="CCS272" s="6"/>
      <c r="CCT272" s="7"/>
      <c r="CCU272" s="6"/>
      <c r="CCV272" s="7"/>
      <c r="CCW272" s="6"/>
      <c r="CCX272" s="7"/>
      <c r="CCY272" s="6"/>
      <c r="CCZ272" s="7"/>
      <c r="CDA272" s="6"/>
      <c r="CDB272" s="7"/>
      <c r="CDC272" s="6"/>
      <c r="CDD272" s="7"/>
      <c r="CDE272" s="6"/>
      <c r="CDF272" s="7"/>
      <c r="CDG272" s="6"/>
      <c r="CDH272" s="7"/>
      <c r="CDI272" s="6"/>
      <c r="CDJ272" s="7"/>
      <c r="CDK272" s="6"/>
      <c r="CDL272" s="7"/>
      <c r="CDM272" s="6"/>
      <c r="CDN272" s="7"/>
      <c r="CDO272" s="6"/>
      <c r="CDP272" s="7"/>
      <c r="CDQ272" s="6"/>
      <c r="CDR272" s="7"/>
      <c r="CDS272" s="6"/>
      <c r="CDT272" s="7"/>
      <c r="CDU272" s="6"/>
      <c r="CDV272" s="7"/>
      <c r="CDW272" s="6"/>
      <c r="CDX272" s="7"/>
      <c r="CDY272" s="6"/>
      <c r="CDZ272" s="7"/>
      <c r="CEA272" s="6"/>
      <c r="CEB272" s="7"/>
      <c r="CEC272" s="6"/>
      <c r="CED272" s="7"/>
      <c r="CEE272" s="6"/>
      <c r="CEF272" s="7"/>
      <c r="CEG272" s="6"/>
      <c r="CEH272" s="7"/>
      <c r="CEI272" s="6"/>
      <c r="CEJ272" s="7"/>
      <c r="CEK272" s="6"/>
      <c r="CEL272" s="7"/>
      <c r="CEM272" s="6"/>
      <c r="CEN272" s="7"/>
      <c r="CEO272" s="6"/>
      <c r="CEP272" s="7"/>
      <c r="CEQ272" s="6"/>
      <c r="CER272" s="7"/>
      <c r="CES272" s="6"/>
      <c r="CET272" s="7"/>
      <c r="CEU272" s="6"/>
      <c r="CEV272" s="7"/>
      <c r="CEW272" s="6"/>
      <c r="CEX272" s="7"/>
      <c r="CEY272" s="6"/>
      <c r="CEZ272" s="7"/>
      <c r="CFA272" s="6"/>
      <c r="CFB272" s="7"/>
      <c r="CFC272" s="6"/>
      <c r="CFD272" s="7"/>
      <c r="CFE272" s="6"/>
      <c r="CFF272" s="7"/>
      <c r="CFG272" s="6"/>
      <c r="CFH272" s="7"/>
      <c r="CFI272" s="6"/>
      <c r="CFJ272" s="7"/>
      <c r="CFK272" s="6"/>
      <c r="CFL272" s="7"/>
      <c r="CFM272" s="6"/>
      <c r="CFN272" s="7"/>
      <c r="CFO272" s="6"/>
      <c r="CFP272" s="7"/>
      <c r="CFQ272" s="6"/>
      <c r="CFR272" s="7"/>
      <c r="CFS272" s="6"/>
      <c r="CFT272" s="7"/>
      <c r="CFU272" s="6"/>
      <c r="CFV272" s="7"/>
      <c r="CFW272" s="6"/>
      <c r="CFX272" s="7"/>
      <c r="CFY272" s="6"/>
      <c r="CFZ272" s="7"/>
      <c r="CGA272" s="6"/>
      <c r="CGB272" s="7"/>
      <c r="CGC272" s="6"/>
      <c r="CGD272" s="7"/>
      <c r="CGE272" s="6"/>
      <c r="CGF272" s="7"/>
      <c r="CGG272" s="6"/>
      <c r="CGH272" s="7"/>
      <c r="CGI272" s="6"/>
      <c r="CGJ272" s="7"/>
      <c r="CGK272" s="6"/>
      <c r="CGL272" s="7"/>
      <c r="CGM272" s="6"/>
      <c r="CGN272" s="7"/>
      <c r="CGO272" s="6"/>
      <c r="CGP272" s="7"/>
      <c r="CGQ272" s="6"/>
      <c r="CGR272" s="7"/>
      <c r="CGS272" s="6"/>
      <c r="CGT272" s="7"/>
      <c r="CGU272" s="6"/>
      <c r="CGV272" s="7"/>
      <c r="CGW272" s="6"/>
      <c r="CGX272" s="7"/>
      <c r="CGY272" s="6"/>
      <c r="CGZ272" s="7"/>
      <c r="CHA272" s="6"/>
      <c r="CHB272" s="7"/>
      <c r="CHC272" s="6"/>
      <c r="CHD272" s="7"/>
      <c r="CHE272" s="6"/>
      <c r="CHF272" s="7"/>
      <c r="CHG272" s="6"/>
      <c r="CHH272" s="7"/>
      <c r="CHI272" s="6"/>
      <c r="CHJ272" s="7"/>
      <c r="CHK272" s="6"/>
      <c r="CHL272" s="7"/>
      <c r="CHM272" s="6"/>
      <c r="CHN272" s="7"/>
      <c r="CHO272" s="6"/>
      <c r="CHP272" s="7"/>
      <c r="CHQ272" s="6"/>
      <c r="CHR272" s="7"/>
      <c r="CHS272" s="6"/>
      <c r="CHT272" s="7"/>
      <c r="CHU272" s="6"/>
      <c r="CHV272" s="7"/>
      <c r="CHW272" s="6"/>
      <c r="CHX272" s="7"/>
      <c r="CHY272" s="6"/>
      <c r="CHZ272" s="7"/>
      <c r="CIA272" s="6"/>
      <c r="CIB272" s="7"/>
      <c r="CIC272" s="6"/>
      <c r="CID272" s="7"/>
      <c r="CIE272" s="6"/>
      <c r="CIF272" s="7"/>
      <c r="CIG272" s="6"/>
      <c r="CIH272" s="7"/>
      <c r="CII272" s="6"/>
      <c r="CIJ272" s="7"/>
      <c r="CIK272" s="6"/>
      <c r="CIL272" s="7"/>
      <c r="CIM272" s="6"/>
      <c r="CIN272" s="7"/>
      <c r="CIO272" s="6"/>
      <c r="CIP272" s="7"/>
      <c r="CIQ272" s="6"/>
      <c r="CIR272" s="7"/>
      <c r="CIS272" s="6"/>
      <c r="CIT272" s="7"/>
      <c r="CIU272" s="6"/>
      <c r="CIV272" s="7"/>
      <c r="CIW272" s="6"/>
      <c r="CIX272" s="7"/>
      <c r="CIY272" s="6"/>
      <c r="CIZ272" s="7"/>
      <c r="CJA272" s="6"/>
      <c r="CJB272" s="7"/>
      <c r="CJC272" s="6"/>
      <c r="CJD272" s="7"/>
      <c r="CJE272" s="6"/>
      <c r="CJF272" s="7"/>
      <c r="CJG272" s="6"/>
      <c r="CJH272" s="7"/>
      <c r="CJI272" s="6"/>
      <c r="CJJ272" s="7"/>
      <c r="CJK272" s="6"/>
      <c r="CJL272" s="7"/>
      <c r="CJM272" s="6"/>
      <c r="CJN272" s="7"/>
      <c r="CJO272" s="6"/>
      <c r="CJP272" s="7"/>
      <c r="CJQ272" s="6"/>
      <c r="CJR272" s="7"/>
      <c r="CJS272" s="6"/>
      <c r="CJT272" s="7"/>
      <c r="CJU272" s="6"/>
      <c r="CJV272" s="7"/>
      <c r="CJW272" s="6"/>
      <c r="CJX272" s="7"/>
      <c r="CJY272" s="6"/>
      <c r="CJZ272" s="7"/>
      <c r="CKA272" s="6"/>
      <c r="CKB272" s="7"/>
      <c r="CKC272" s="6"/>
      <c r="CKD272" s="7"/>
      <c r="CKE272" s="6"/>
      <c r="CKF272" s="7"/>
      <c r="CKG272" s="6"/>
      <c r="CKH272" s="7"/>
      <c r="CKI272" s="6"/>
      <c r="CKJ272" s="7"/>
      <c r="CKK272" s="6"/>
      <c r="CKL272" s="7"/>
      <c r="CKM272" s="6"/>
      <c r="CKN272" s="7"/>
      <c r="CKO272" s="6"/>
      <c r="CKP272" s="7"/>
      <c r="CKQ272" s="6"/>
      <c r="CKR272" s="7"/>
      <c r="CKS272" s="6"/>
      <c r="CKT272" s="7"/>
      <c r="CKU272" s="6"/>
      <c r="CKV272" s="7"/>
      <c r="CKW272" s="6"/>
      <c r="CKX272" s="7"/>
      <c r="CKY272" s="6"/>
      <c r="CKZ272" s="7"/>
      <c r="CLA272" s="6"/>
      <c r="CLB272" s="7"/>
      <c r="CLC272" s="6"/>
      <c r="CLD272" s="7"/>
      <c r="CLE272" s="6"/>
      <c r="CLF272" s="7"/>
      <c r="CLG272" s="6"/>
      <c r="CLH272" s="7"/>
      <c r="CLI272" s="6"/>
      <c r="CLJ272" s="7"/>
      <c r="CLK272" s="6"/>
      <c r="CLL272" s="7"/>
      <c r="CLM272" s="6"/>
      <c r="CLN272" s="7"/>
      <c r="CLO272" s="6"/>
      <c r="CLP272" s="7"/>
      <c r="CLQ272" s="6"/>
      <c r="CLR272" s="7"/>
      <c r="CLS272" s="6"/>
      <c r="CLT272" s="7"/>
      <c r="CLU272" s="6"/>
      <c r="CLV272" s="7"/>
      <c r="CLW272" s="6"/>
      <c r="CLX272" s="7"/>
      <c r="CLY272" s="6"/>
      <c r="CLZ272" s="7"/>
      <c r="CMA272" s="6"/>
      <c r="CMB272" s="7"/>
      <c r="CMC272" s="6"/>
      <c r="CMD272" s="7"/>
      <c r="CME272" s="6"/>
      <c r="CMF272" s="7"/>
      <c r="CMG272" s="6"/>
      <c r="CMH272" s="7"/>
      <c r="CMI272" s="6"/>
      <c r="CMJ272" s="7"/>
      <c r="CMK272" s="6"/>
      <c r="CML272" s="7"/>
      <c r="CMM272" s="6"/>
      <c r="CMN272" s="7"/>
      <c r="CMO272" s="6"/>
      <c r="CMP272" s="7"/>
      <c r="CMQ272" s="6"/>
      <c r="CMR272" s="7"/>
      <c r="CMS272" s="6"/>
      <c r="CMT272" s="7"/>
      <c r="CMU272" s="6"/>
      <c r="CMV272" s="7"/>
      <c r="CMW272" s="6"/>
      <c r="CMX272" s="7"/>
      <c r="CMY272" s="6"/>
      <c r="CMZ272" s="7"/>
      <c r="CNA272" s="6"/>
      <c r="CNB272" s="7"/>
      <c r="CNC272" s="6"/>
      <c r="CND272" s="7"/>
      <c r="CNE272" s="6"/>
      <c r="CNF272" s="7"/>
      <c r="CNG272" s="6"/>
      <c r="CNH272" s="7"/>
      <c r="CNI272" s="6"/>
      <c r="CNJ272" s="7"/>
      <c r="CNK272" s="6"/>
      <c r="CNL272" s="7"/>
      <c r="CNM272" s="6"/>
      <c r="CNN272" s="7"/>
      <c r="CNO272" s="6"/>
      <c r="CNP272" s="7"/>
      <c r="CNQ272" s="6"/>
      <c r="CNR272" s="7"/>
      <c r="CNS272" s="6"/>
      <c r="CNT272" s="7"/>
      <c r="CNU272" s="6"/>
      <c r="CNV272" s="7"/>
      <c r="CNW272" s="6"/>
      <c r="CNX272" s="7"/>
      <c r="CNY272" s="6"/>
      <c r="CNZ272" s="7"/>
      <c r="COA272" s="6"/>
      <c r="COB272" s="7"/>
      <c r="COC272" s="6"/>
      <c r="COD272" s="7"/>
      <c r="COE272" s="6"/>
      <c r="COF272" s="7"/>
      <c r="COG272" s="6"/>
      <c r="COH272" s="7"/>
      <c r="COI272" s="6"/>
      <c r="COJ272" s="7"/>
      <c r="COK272" s="6"/>
      <c r="COL272" s="7"/>
      <c r="COM272" s="6"/>
      <c r="CON272" s="7"/>
      <c r="COO272" s="6"/>
      <c r="COP272" s="7"/>
      <c r="COQ272" s="6"/>
      <c r="COR272" s="7"/>
      <c r="COS272" s="6"/>
      <c r="COT272" s="7"/>
      <c r="COU272" s="6"/>
      <c r="COV272" s="7"/>
      <c r="COW272" s="6"/>
      <c r="COX272" s="7"/>
      <c r="COY272" s="6"/>
      <c r="COZ272" s="7"/>
      <c r="CPA272" s="6"/>
      <c r="CPB272" s="7"/>
      <c r="CPC272" s="6"/>
      <c r="CPD272" s="7"/>
      <c r="CPE272" s="6"/>
      <c r="CPF272" s="7"/>
      <c r="CPG272" s="6"/>
      <c r="CPH272" s="7"/>
      <c r="CPI272" s="6"/>
      <c r="CPJ272" s="7"/>
      <c r="CPK272" s="6"/>
      <c r="CPL272" s="7"/>
      <c r="CPM272" s="6"/>
      <c r="CPN272" s="7"/>
      <c r="CPO272" s="6"/>
      <c r="CPP272" s="7"/>
      <c r="CPQ272" s="6"/>
      <c r="CPR272" s="7"/>
      <c r="CPS272" s="6"/>
      <c r="CPT272" s="7"/>
      <c r="CPU272" s="6"/>
      <c r="CPV272" s="7"/>
      <c r="CPW272" s="6"/>
      <c r="CPX272" s="7"/>
      <c r="CPY272" s="6"/>
      <c r="CPZ272" s="7"/>
      <c r="CQA272" s="6"/>
      <c r="CQB272" s="7"/>
      <c r="CQC272" s="6"/>
      <c r="CQD272" s="7"/>
      <c r="CQE272" s="6"/>
      <c r="CQF272" s="7"/>
      <c r="CQG272" s="6"/>
      <c r="CQH272" s="7"/>
      <c r="CQI272" s="6"/>
      <c r="CQJ272" s="7"/>
      <c r="CQK272" s="6"/>
      <c r="CQL272" s="7"/>
      <c r="CQM272" s="6"/>
      <c r="CQN272" s="7"/>
      <c r="CQO272" s="6"/>
      <c r="CQP272" s="7"/>
      <c r="CQQ272" s="6"/>
      <c r="CQR272" s="7"/>
      <c r="CQS272" s="6"/>
      <c r="CQT272" s="7"/>
      <c r="CQU272" s="6"/>
      <c r="CQV272" s="7"/>
      <c r="CQW272" s="6"/>
      <c r="CQX272" s="7"/>
      <c r="CQY272" s="6"/>
      <c r="CQZ272" s="7"/>
      <c r="CRA272" s="6"/>
      <c r="CRB272" s="7"/>
      <c r="CRC272" s="6"/>
      <c r="CRD272" s="7"/>
      <c r="CRE272" s="6"/>
      <c r="CRF272" s="7"/>
      <c r="CRG272" s="6"/>
      <c r="CRH272" s="7"/>
      <c r="CRI272" s="6"/>
      <c r="CRJ272" s="7"/>
      <c r="CRK272" s="6"/>
      <c r="CRL272" s="7"/>
      <c r="CRM272" s="6"/>
      <c r="CRN272" s="7"/>
      <c r="CRO272" s="6"/>
      <c r="CRP272" s="7"/>
      <c r="CRQ272" s="6"/>
      <c r="CRR272" s="7"/>
      <c r="CRS272" s="6"/>
      <c r="CRT272" s="7"/>
      <c r="CRU272" s="6"/>
      <c r="CRV272" s="7"/>
      <c r="CRW272" s="6"/>
      <c r="CRX272" s="7"/>
      <c r="CRY272" s="6"/>
      <c r="CRZ272" s="7"/>
      <c r="CSA272" s="6"/>
      <c r="CSB272" s="7"/>
      <c r="CSC272" s="6"/>
      <c r="CSD272" s="7"/>
      <c r="CSE272" s="6"/>
      <c r="CSF272" s="7"/>
      <c r="CSG272" s="6"/>
      <c r="CSH272" s="7"/>
      <c r="CSI272" s="6"/>
      <c r="CSJ272" s="7"/>
      <c r="CSK272" s="6"/>
      <c r="CSL272" s="7"/>
      <c r="CSM272" s="6"/>
      <c r="CSN272" s="7"/>
      <c r="CSO272" s="6"/>
      <c r="CSP272" s="7"/>
      <c r="CSQ272" s="6"/>
      <c r="CSR272" s="7"/>
      <c r="CSS272" s="6"/>
      <c r="CST272" s="7"/>
      <c r="CSU272" s="6"/>
      <c r="CSV272" s="7"/>
      <c r="CSW272" s="6"/>
      <c r="CSX272" s="7"/>
      <c r="CSY272" s="6"/>
      <c r="CSZ272" s="7"/>
      <c r="CTA272" s="6"/>
      <c r="CTB272" s="7"/>
      <c r="CTC272" s="6"/>
      <c r="CTD272" s="7"/>
      <c r="CTE272" s="6"/>
      <c r="CTF272" s="7"/>
      <c r="CTG272" s="6"/>
      <c r="CTH272" s="7"/>
      <c r="CTI272" s="6"/>
      <c r="CTJ272" s="7"/>
      <c r="CTK272" s="6"/>
      <c r="CTL272" s="7"/>
      <c r="CTM272" s="6"/>
      <c r="CTN272" s="7"/>
      <c r="CTO272" s="6"/>
      <c r="CTP272" s="7"/>
      <c r="CTQ272" s="6"/>
      <c r="CTR272" s="7"/>
      <c r="CTS272" s="6"/>
      <c r="CTT272" s="7"/>
      <c r="CTU272" s="6"/>
      <c r="CTV272" s="7"/>
      <c r="CTW272" s="6"/>
      <c r="CTX272" s="7"/>
      <c r="CTY272" s="6"/>
      <c r="CTZ272" s="7"/>
      <c r="CUA272" s="6"/>
      <c r="CUB272" s="7"/>
      <c r="CUC272" s="6"/>
      <c r="CUD272" s="7"/>
      <c r="CUE272" s="6"/>
      <c r="CUF272" s="7"/>
      <c r="CUG272" s="6"/>
      <c r="CUH272" s="7"/>
      <c r="CUI272" s="6"/>
      <c r="CUJ272" s="7"/>
      <c r="CUK272" s="6"/>
      <c r="CUL272" s="7"/>
      <c r="CUM272" s="6"/>
      <c r="CUN272" s="7"/>
      <c r="CUO272" s="6"/>
      <c r="CUP272" s="7"/>
      <c r="CUQ272" s="6"/>
      <c r="CUR272" s="7"/>
      <c r="CUS272" s="6"/>
      <c r="CUT272" s="7"/>
      <c r="CUU272" s="6"/>
      <c r="CUV272" s="7"/>
      <c r="CUW272" s="6"/>
      <c r="CUX272" s="7"/>
      <c r="CUY272" s="6"/>
      <c r="CUZ272" s="7"/>
      <c r="CVA272" s="6"/>
      <c r="CVB272" s="7"/>
      <c r="CVC272" s="6"/>
      <c r="CVD272" s="7"/>
      <c r="CVE272" s="6"/>
      <c r="CVF272" s="7"/>
      <c r="CVG272" s="6"/>
      <c r="CVH272" s="7"/>
      <c r="CVI272" s="6"/>
      <c r="CVJ272" s="7"/>
      <c r="CVK272" s="6"/>
      <c r="CVL272" s="7"/>
      <c r="CVM272" s="6"/>
      <c r="CVN272" s="7"/>
      <c r="CVO272" s="6"/>
      <c r="CVP272" s="7"/>
      <c r="CVQ272" s="6"/>
      <c r="CVR272" s="7"/>
      <c r="CVS272" s="6"/>
      <c r="CVT272" s="7"/>
      <c r="CVU272" s="6"/>
      <c r="CVV272" s="7"/>
      <c r="CVW272" s="6"/>
      <c r="CVX272" s="7"/>
      <c r="CVY272" s="6"/>
      <c r="CVZ272" s="7"/>
      <c r="CWA272" s="6"/>
      <c r="CWB272" s="7"/>
      <c r="CWC272" s="6"/>
      <c r="CWD272" s="7"/>
      <c r="CWE272" s="6"/>
      <c r="CWF272" s="7"/>
      <c r="CWG272" s="6"/>
      <c r="CWH272" s="7"/>
      <c r="CWI272" s="6"/>
      <c r="CWJ272" s="7"/>
      <c r="CWK272" s="6"/>
      <c r="CWL272" s="7"/>
      <c r="CWM272" s="6"/>
      <c r="CWN272" s="7"/>
      <c r="CWO272" s="6"/>
      <c r="CWP272" s="7"/>
      <c r="CWQ272" s="6"/>
      <c r="CWR272" s="7"/>
      <c r="CWS272" s="6"/>
      <c r="CWT272" s="7"/>
      <c r="CWU272" s="6"/>
      <c r="CWV272" s="7"/>
      <c r="CWW272" s="6"/>
      <c r="CWX272" s="7"/>
      <c r="CWY272" s="6"/>
      <c r="CWZ272" s="7"/>
      <c r="CXA272" s="6"/>
      <c r="CXB272" s="7"/>
      <c r="CXC272" s="6"/>
      <c r="CXD272" s="7"/>
      <c r="CXE272" s="6"/>
      <c r="CXF272" s="7"/>
      <c r="CXG272" s="6"/>
      <c r="CXH272" s="7"/>
      <c r="CXI272" s="6"/>
      <c r="CXJ272" s="7"/>
      <c r="CXK272" s="6"/>
      <c r="CXL272" s="7"/>
      <c r="CXM272" s="6"/>
      <c r="CXN272" s="7"/>
      <c r="CXO272" s="6"/>
      <c r="CXP272" s="7"/>
      <c r="CXQ272" s="6"/>
      <c r="CXR272" s="7"/>
      <c r="CXS272" s="6"/>
      <c r="CXT272" s="7"/>
      <c r="CXU272" s="6"/>
      <c r="CXV272" s="7"/>
      <c r="CXW272" s="6"/>
      <c r="CXX272" s="7"/>
      <c r="CXY272" s="6"/>
      <c r="CXZ272" s="7"/>
      <c r="CYA272" s="6"/>
      <c r="CYB272" s="7"/>
      <c r="CYC272" s="6"/>
      <c r="CYD272" s="7"/>
      <c r="CYE272" s="6"/>
      <c r="CYF272" s="7"/>
      <c r="CYG272" s="6"/>
      <c r="CYH272" s="7"/>
      <c r="CYI272" s="6"/>
      <c r="CYJ272" s="7"/>
      <c r="CYK272" s="6"/>
      <c r="CYL272" s="7"/>
      <c r="CYM272" s="6"/>
      <c r="CYN272" s="7"/>
      <c r="CYO272" s="6"/>
      <c r="CYP272" s="7"/>
      <c r="CYQ272" s="6"/>
      <c r="CYR272" s="7"/>
      <c r="CYS272" s="6"/>
      <c r="CYT272" s="7"/>
      <c r="CYU272" s="6"/>
      <c r="CYV272" s="7"/>
      <c r="CYW272" s="6"/>
      <c r="CYX272" s="7"/>
      <c r="CYY272" s="6"/>
      <c r="CYZ272" s="7"/>
      <c r="CZA272" s="6"/>
      <c r="CZB272" s="7"/>
      <c r="CZC272" s="6"/>
      <c r="CZD272" s="7"/>
      <c r="CZE272" s="6"/>
      <c r="CZF272" s="7"/>
      <c r="CZG272" s="6"/>
      <c r="CZH272" s="7"/>
      <c r="CZI272" s="6"/>
      <c r="CZJ272" s="7"/>
      <c r="CZK272" s="6"/>
      <c r="CZL272" s="7"/>
      <c r="CZM272" s="6"/>
      <c r="CZN272" s="7"/>
      <c r="CZO272" s="6"/>
      <c r="CZP272" s="7"/>
      <c r="CZQ272" s="6"/>
      <c r="CZR272" s="7"/>
      <c r="CZS272" s="6"/>
      <c r="CZT272" s="7"/>
      <c r="CZU272" s="6"/>
      <c r="CZV272" s="7"/>
      <c r="CZW272" s="6"/>
      <c r="CZX272" s="7"/>
      <c r="CZY272" s="6"/>
      <c r="CZZ272" s="7"/>
      <c r="DAA272" s="6"/>
      <c r="DAB272" s="7"/>
      <c r="DAC272" s="6"/>
      <c r="DAD272" s="7"/>
      <c r="DAE272" s="6"/>
      <c r="DAF272" s="7"/>
      <c r="DAG272" s="6"/>
      <c r="DAH272" s="7"/>
      <c r="DAI272" s="6"/>
      <c r="DAJ272" s="7"/>
      <c r="DAK272" s="6"/>
      <c r="DAL272" s="7"/>
      <c r="DAM272" s="6"/>
      <c r="DAN272" s="7"/>
      <c r="DAO272" s="6"/>
      <c r="DAP272" s="7"/>
      <c r="DAQ272" s="6"/>
      <c r="DAR272" s="7"/>
      <c r="DAS272" s="6"/>
      <c r="DAT272" s="7"/>
      <c r="DAU272" s="6"/>
      <c r="DAV272" s="7"/>
      <c r="DAW272" s="6"/>
      <c r="DAX272" s="7"/>
      <c r="DAY272" s="6"/>
      <c r="DAZ272" s="7"/>
      <c r="DBA272" s="6"/>
      <c r="DBB272" s="7"/>
      <c r="DBC272" s="6"/>
      <c r="DBD272" s="7"/>
      <c r="DBE272" s="6"/>
      <c r="DBF272" s="7"/>
      <c r="DBG272" s="6"/>
      <c r="DBH272" s="7"/>
      <c r="DBI272" s="6"/>
      <c r="DBJ272" s="7"/>
      <c r="DBK272" s="6"/>
      <c r="DBL272" s="7"/>
      <c r="DBM272" s="6"/>
      <c r="DBN272" s="7"/>
      <c r="DBO272" s="6"/>
      <c r="DBP272" s="7"/>
      <c r="DBQ272" s="6"/>
      <c r="DBR272" s="7"/>
      <c r="DBS272" s="6"/>
      <c r="DBT272" s="7"/>
      <c r="DBU272" s="6"/>
      <c r="DBV272" s="7"/>
      <c r="DBW272" s="6"/>
      <c r="DBX272" s="7"/>
      <c r="DBY272" s="6"/>
      <c r="DBZ272" s="7"/>
      <c r="DCA272" s="6"/>
      <c r="DCB272" s="7"/>
      <c r="DCC272" s="6"/>
      <c r="DCD272" s="7"/>
      <c r="DCE272" s="6"/>
      <c r="DCF272" s="7"/>
      <c r="DCG272" s="6"/>
      <c r="DCH272" s="7"/>
      <c r="DCI272" s="6"/>
      <c r="DCJ272" s="7"/>
      <c r="DCK272" s="6"/>
      <c r="DCL272" s="7"/>
      <c r="DCM272" s="6"/>
      <c r="DCN272" s="7"/>
      <c r="DCO272" s="6"/>
      <c r="DCP272" s="7"/>
      <c r="DCQ272" s="6"/>
      <c r="DCR272" s="7"/>
      <c r="DCS272" s="6"/>
      <c r="DCT272" s="7"/>
      <c r="DCU272" s="6"/>
      <c r="DCV272" s="7"/>
      <c r="DCW272" s="6"/>
      <c r="DCX272" s="7"/>
      <c r="DCY272" s="6"/>
      <c r="DCZ272" s="7"/>
      <c r="DDA272" s="6"/>
      <c r="DDB272" s="7"/>
      <c r="DDC272" s="6"/>
      <c r="DDD272" s="7"/>
      <c r="DDE272" s="6"/>
      <c r="DDF272" s="7"/>
      <c r="DDG272" s="6"/>
      <c r="DDH272" s="7"/>
      <c r="DDI272" s="6"/>
      <c r="DDJ272" s="7"/>
      <c r="DDK272" s="6"/>
      <c r="DDL272" s="7"/>
      <c r="DDM272" s="6"/>
      <c r="DDN272" s="7"/>
      <c r="DDO272" s="6"/>
      <c r="DDP272" s="7"/>
      <c r="DDQ272" s="6"/>
      <c r="DDR272" s="7"/>
      <c r="DDS272" s="6"/>
      <c r="DDT272" s="7"/>
      <c r="DDU272" s="6"/>
      <c r="DDV272" s="7"/>
      <c r="DDW272" s="6"/>
      <c r="DDX272" s="7"/>
      <c r="DDY272" s="6"/>
      <c r="DDZ272" s="7"/>
      <c r="DEA272" s="6"/>
      <c r="DEB272" s="7"/>
      <c r="DEC272" s="6"/>
      <c r="DED272" s="7"/>
      <c r="DEE272" s="6"/>
      <c r="DEF272" s="7"/>
      <c r="DEG272" s="6"/>
      <c r="DEH272" s="7"/>
      <c r="DEI272" s="6"/>
      <c r="DEJ272" s="7"/>
      <c r="DEK272" s="6"/>
      <c r="DEL272" s="7"/>
      <c r="DEM272" s="6"/>
      <c r="DEN272" s="7"/>
      <c r="DEO272" s="6"/>
      <c r="DEP272" s="7"/>
      <c r="DEQ272" s="6"/>
      <c r="DER272" s="7"/>
      <c r="DES272" s="6"/>
      <c r="DET272" s="7"/>
      <c r="DEU272" s="6"/>
      <c r="DEV272" s="7"/>
      <c r="DEW272" s="6"/>
      <c r="DEX272" s="7"/>
      <c r="DEY272" s="6"/>
      <c r="DEZ272" s="7"/>
      <c r="DFA272" s="6"/>
      <c r="DFB272" s="7"/>
      <c r="DFC272" s="6"/>
      <c r="DFD272" s="7"/>
      <c r="DFE272" s="6"/>
      <c r="DFF272" s="7"/>
      <c r="DFG272" s="6"/>
      <c r="DFH272" s="7"/>
      <c r="DFI272" s="6"/>
      <c r="DFJ272" s="7"/>
      <c r="DFK272" s="6"/>
      <c r="DFL272" s="7"/>
      <c r="DFM272" s="6"/>
      <c r="DFN272" s="7"/>
      <c r="DFO272" s="6"/>
      <c r="DFP272" s="7"/>
      <c r="DFQ272" s="6"/>
      <c r="DFR272" s="7"/>
      <c r="DFS272" s="6"/>
      <c r="DFT272" s="7"/>
      <c r="DFU272" s="6"/>
      <c r="DFV272" s="7"/>
      <c r="DFW272" s="6"/>
      <c r="DFX272" s="7"/>
      <c r="DFY272" s="6"/>
      <c r="DFZ272" s="7"/>
      <c r="DGA272" s="6"/>
      <c r="DGB272" s="7"/>
      <c r="DGC272" s="6"/>
      <c r="DGD272" s="7"/>
      <c r="DGE272" s="6"/>
      <c r="DGF272" s="7"/>
      <c r="DGG272" s="6"/>
      <c r="DGH272" s="7"/>
      <c r="DGI272" s="6"/>
      <c r="DGJ272" s="7"/>
      <c r="DGK272" s="6"/>
      <c r="DGL272" s="7"/>
      <c r="DGM272" s="6"/>
      <c r="DGN272" s="7"/>
      <c r="DGO272" s="6"/>
      <c r="DGP272" s="7"/>
      <c r="DGQ272" s="6"/>
      <c r="DGR272" s="7"/>
      <c r="DGS272" s="6"/>
      <c r="DGT272" s="7"/>
      <c r="DGU272" s="6"/>
      <c r="DGV272" s="7"/>
      <c r="DGW272" s="6"/>
      <c r="DGX272" s="7"/>
      <c r="DGY272" s="6"/>
      <c r="DGZ272" s="7"/>
      <c r="DHA272" s="6"/>
      <c r="DHB272" s="7"/>
      <c r="DHC272" s="6"/>
      <c r="DHD272" s="7"/>
      <c r="DHE272" s="6"/>
      <c r="DHF272" s="7"/>
      <c r="DHG272" s="6"/>
      <c r="DHH272" s="7"/>
      <c r="DHI272" s="6"/>
      <c r="DHJ272" s="7"/>
      <c r="DHK272" s="6"/>
      <c r="DHL272" s="7"/>
      <c r="DHM272" s="6"/>
      <c r="DHN272" s="7"/>
      <c r="DHO272" s="6"/>
      <c r="DHP272" s="7"/>
      <c r="DHQ272" s="6"/>
      <c r="DHR272" s="7"/>
      <c r="DHS272" s="6"/>
      <c r="DHT272" s="7"/>
      <c r="DHU272" s="6"/>
      <c r="DHV272" s="7"/>
      <c r="DHW272" s="6"/>
      <c r="DHX272" s="7"/>
      <c r="DHY272" s="6"/>
      <c r="DHZ272" s="7"/>
      <c r="DIA272" s="6"/>
      <c r="DIB272" s="7"/>
      <c r="DIC272" s="6"/>
      <c r="DID272" s="7"/>
      <c r="DIE272" s="6"/>
      <c r="DIF272" s="7"/>
      <c r="DIG272" s="6"/>
      <c r="DIH272" s="7"/>
      <c r="DII272" s="6"/>
      <c r="DIJ272" s="7"/>
      <c r="DIK272" s="6"/>
      <c r="DIL272" s="7"/>
      <c r="DIM272" s="6"/>
      <c r="DIN272" s="7"/>
      <c r="DIO272" s="6"/>
      <c r="DIP272" s="7"/>
      <c r="DIQ272" s="6"/>
      <c r="DIR272" s="7"/>
      <c r="DIS272" s="6"/>
      <c r="DIT272" s="7"/>
      <c r="DIU272" s="6"/>
      <c r="DIV272" s="7"/>
      <c r="DIW272" s="6"/>
      <c r="DIX272" s="7"/>
      <c r="DIY272" s="6"/>
      <c r="DIZ272" s="7"/>
      <c r="DJA272" s="6"/>
      <c r="DJB272" s="7"/>
      <c r="DJC272" s="6"/>
      <c r="DJD272" s="7"/>
      <c r="DJE272" s="6"/>
      <c r="DJF272" s="7"/>
      <c r="DJG272" s="6"/>
      <c r="DJH272" s="7"/>
      <c r="DJI272" s="6"/>
      <c r="DJJ272" s="7"/>
      <c r="DJK272" s="6"/>
      <c r="DJL272" s="7"/>
      <c r="DJM272" s="6"/>
      <c r="DJN272" s="7"/>
      <c r="DJO272" s="6"/>
      <c r="DJP272" s="7"/>
      <c r="DJQ272" s="6"/>
      <c r="DJR272" s="7"/>
      <c r="DJS272" s="6"/>
      <c r="DJT272" s="7"/>
      <c r="DJU272" s="6"/>
      <c r="DJV272" s="7"/>
      <c r="DJW272" s="6"/>
      <c r="DJX272" s="7"/>
      <c r="DJY272" s="6"/>
      <c r="DJZ272" s="7"/>
      <c r="DKA272" s="6"/>
      <c r="DKB272" s="7"/>
      <c r="DKC272" s="6"/>
      <c r="DKD272" s="7"/>
      <c r="DKE272" s="6"/>
      <c r="DKF272" s="7"/>
      <c r="DKG272" s="6"/>
      <c r="DKH272" s="7"/>
      <c r="DKI272" s="6"/>
      <c r="DKJ272" s="7"/>
      <c r="DKK272" s="6"/>
      <c r="DKL272" s="7"/>
      <c r="DKM272" s="6"/>
      <c r="DKN272" s="7"/>
      <c r="DKO272" s="6"/>
      <c r="DKP272" s="7"/>
      <c r="DKQ272" s="6"/>
      <c r="DKR272" s="7"/>
      <c r="DKS272" s="6"/>
      <c r="DKT272" s="7"/>
      <c r="DKU272" s="6"/>
      <c r="DKV272" s="7"/>
      <c r="DKW272" s="6"/>
      <c r="DKX272" s="7"/>
      <c r="DKY272" s="6"/>
      <c r="DKZ272" s="7"/>
      <c r="DLA272" s="6"/>
      <c r="DLB272" s="7"/>
      <c r="DLC272" s="6"/>
      <c r="DLD272" s="7"/>
      <c r="DLE272" s="6"/>
      <c r="DLF272" s="7"/>
      <c r="DLG272" s="6"/>
      <c r="DLH272" s="7"/>
      <c r="DLI272" s="6"/>
      <c r="DLJ272" s="7"/>
      <c r="DLK272" s="6"/>
      <c r="DLL272" s="7"/>
      <c r="DLM272" s="6"/>
      <c r="DLN272" s="7"/>
      <c r="DLO272" s="6"/>
      <c r="DLP272" s="7"/>
      <c r="DLQ272" s="6"/>
      <c r="DLR272" s="7"/>
      <c r="DLS272" s="6"/>
      <c r="DLT272" s="7"/>
      <c r="DLU272" s="6"/>
      <c r="DLV272" s="7"/>
      <c r="DLW272" s="6"/>
      <c r="DLX272" s="7"/>
      <c r="DLY272" s="6"/>
      <c r="DLZ272" s="7"/>
      <c r="DMA272" s="6"/>
      <c r="DMB272" s="7"/>
      <c r="DMC272" s="6"/>
      <c r="DMD272" s="7"/>
      <c r="DME272" s="6"/>
      <c r="DMF272" s="7"/>
      <c r="DMG272" s="6"/>
      <c r="DMH272" s="7"/>
      <c r="DMI272" s="6"/>
      <c r="DMJ272" s="7"/>
      <c r="DMK272" s="6"/>
      <c r="DML272" s="7"/>
      <c r="DMM272" s="6"/>
      <c r="DMN272" s="7"/>
      <c r="DMO272" s="6"/>
      <c r="DMP272" s="7"/>
      <c r="DMQ272" s="6"/>
      <c r="DMR272" s="7"/>
      <c r="DMS272" s="6"/>
      <c r="DMT272" s="7"/>
      <c r="DMU272" s="6"/>
      <c r="DMV272" s="7"/>
      <c r="DMW272" s="6"/>
      <c r="DMX272" s="7"/>
      <c r="DMY272" s="6"/>
      <c r="DMZ272" s="7"/>
      <c r="DNA272" s="6"/>
      <c r="DNB272" s="7"/>
      <c r="DNC272" s="6"/>
      <c r="DND272" s="7"/>
      <c r="DNE272" s="6"/>
      <c r="DNF272" s="7"/>
      <c r="DNG272" s="6"/>
      <c r="DNH272" s="7"/>
      <c r="DNI272" s="6"/>
      <c r="DNJ272" s="7"/>
      <c r="DNK272" s="6"/>
      <c r="DNL272" s="7"/>
      <c r="DNM272" s="6"/>
      <c r="DNN272" s="7"/>
      <c r="DNO272" s="6"/>
      <c r="DNP272" s="7"/>
      <c r="DNQ272" s="6"/>
      <c r="DNR272" s="7"/>
      <c r="DNS272" s="6"/>
      <c r="DNT272" s="7"/>
      <c r="DNU272" s="6"/>
      <c r="DNV272" s="7"/>
      <c r="DNW272" s="6"/>
      <c r="DNX272" s="7"/>
      <c r="DNY272" s="6"/>
      <c r="DNZ272" s="7"/>
      <c r="DOA272" s="6"/>
      <c r="DOB272" s="7"/>
      <c r="DOC272" s="6"/>
      <c r="DOD272" s="7"/>
      <c r="DOE272" s="6"/>
      <c r="DOF272" s="7"/>
      <c r="DOG272" s="6"/>
      <c r="DOH272" s="7"/>
      <c r="DOI272" s="6"/>
      <c r="DOJ272" s="7"/>
      <c r="DOK272" s="6"/>
      <c r="DOL272" s="7"/>
      <c r="DOM272" s="6"/>
      <c r="DON272" s="7"/>
      <c r="DOO272" s="6"/>
      <c r="DOP272" s="7"/>
      <c r="DOQ272" s="6"/>
      <c r="DOR272" s="7"/>
      <c r="DOS272" s="6"/>
      <c r="DOT272" s="7"/>
      <c r="DOU272" s="6"/>
      <c r="DOV272" s="7"/>
      <c r="DOW272" s="6"/>
      <c r="DOX272" s="7"/>
      <c r="DOY272" s="6"/>
      <c r="DOZ272" s="7"/>
      <c r="DPA272" s="6"/>
      <c r="DPB272" s="7"/>
      <c r="DPC272" s="6"/>
      <c r="DPD272" s="7"/>
      <c r="DPE272" s="6"/>
      <c r="DPF272" s="7"/>
      <c r="DPG272" s="6"/>
      <c r="DPH272" s="7"/>
      <c r="DPI272" s="6"/>
      <c r="DPJ272" s="7"/>
      <c r="DPK272" s="6"/>
      <c r="DPL272" s="7"/>
      <c r="DPM272" s="6"/>
      <c r="DPN272" s="7"/>
      <c r="DPO272" s="6"/>
      <c r="DPP272" s="7"/>
      <c r="DPQ272" s="6"/>
      <c r="DPR272" s="7"/>
      <c r="DPS272" s="6"/>
      <c r="DPT272" s="7"/>
      <c r="DPU272" s="6"/>
      <c r="DPV272" s="7"/>
      <c r="DPW272" s="6"/>
      <c r="DPX272" s="7"/>
      <c r="DPY272" s="6"/>
      <c r="DPZ272" s="7"/>
      <c r="DQA272" s="6"/>
      <c r="DQB272" s="7"/>
      <c r="DQC272" s="6"/>
      <c r="DQD272" s="7"/>
      <c r="DQE272" s="6"/>
      <c r="DQF272" s="7"/>
      <c r="DQG272" s="6"/>
      <c r="DQH272" s="7"/>
      <c r="DQI272" s="6"/>
      <c r="DQJ272" s="7"/>
      <c r="DQK272" s="6"/>
      <c r="DQL272" s="7"/>
      <c r="DQM272" s="6"/>
      <c r="DQN272" s="7"/>
      <c r="DQO272" s="6"/>
      <c r="DQP272" s="7"/>
      <c r="DQQ272" s="6"/>
      <c r="DQR272" s="7"/>
      <c r="DQS272" s="6"/>
      <c r="DQT272" s="7"/>
      <c r="DQU272" s="6"/>
      <c r="DQV272" s="7"/>
      <c r="DQW272" s="6"/>
      <c r="DQX272" s="7"/>
      <c r="DQY272" s="6"/>
      <c r="DQZ272" s="7"/>
      <c r="DRA272" s="6"/>
      <c r="DRB272" s="7"/>
      <c r="DRC272" s="6"/>
      <c r="DRD272" s="7"/>
      <c r="DRE272" s="6"/>
      <c r="DRF272" s="7"/>
      <c r="DRG272" s="6"/>
      <c r="DRH272" s="7"/>
      <c r="DRI272" s="6"/>
      <c r="DRJ272" s="7"/>
      <c r="DRK272" s="6"/>
      <c r="DRL272" s="7"/>
      <c r="DRM272" s="6"/>
      <c r="DRN272" s="7"/>
      <c r="DRO272" s="6"/>
      <c r="DRP272" s="7"/>
      <c r="DRQ272" s="6"/>
      <c r="DRR272" s="7"/>
      <c r="DRS272" s="6"/>
      <c r="DRT272" s="7"/>
      <c r="DRU272" s="6"/>
      <c r="DRV272" s="7"/>
      <c r="DRW272" s="6"/>
      <c r="DRX272" s="7"/>
      <c r="DRY272" s="6"/>
      <c r="DRZ272" s="7"/>
      <c r="DSA272" s="6"/>
      <c r="DSB272" s="7"/>
      <c r="DSC272" s="6"/>
      <c r="DSD272" s="7"/>
      <c r="DSE272" s="6"/>
      <c r="DSF272" s="7"/>
      <c r="DSG272" s="6"/>
      <c r="DSH272" s="7"/>
      <c r="DSI272" s="6"/>
      <c r="DSJ272" s="7"/>
      <c r="DSK272" s="6"/>
      <c r="DSL272" s="7"/>
      <c r="DSM272" s="6"/>
      <c r="DSN272" s="7"/>
      <c r="DSO272" s="6"/>
      <c r="DSP272" s="7"/>
      <c r="DSQ272" s="6"/>
      <c r="DSR272" s="7"/>
      <c r="DSS272" s="6"/>
      <c r="DST272" s="7"/>
      <c r="DSU272" s="6"/>
      <c r="DSV272" s="7"/>
      <c r="DSW272" s="6"/>
      <c r="DSX272" s="7"/>
      <c r="DSY272" s="6"/>
      <c r="DSZ272" s="7"/>
      <c r="DTA272" s="6"/>
      <c r="DTB272" s="7"/>
      <c r="DTC272" s="6"/>
      <c r="DTD272" s="7"/>
      <c r="DTE272" s="6"/>
      <c r="DTF272" s="7"/>
      <c r="DTG272" s="6"/>
      <c r="DTH272" s="7"/>
      <c r="DTI272" s="6"/>
      <c r="DTJ272" s="7"/>
      <c r="DTK272" s="6"/>
      <c r="DTL272" s="7"/>
      <c r="DTM272" s="6"/>
      <c r="DTN272" s="7"/>
      <c r="DTO272" s="6"/>
      <c r="DTP272" s="7"/>
      <c r="DTQ272" s="6"/>
      <c r="DTR272" s="7"/>
      <c r="DTS272" s="6"/>
      <c r="DTT272" s="7"/>
      <c r="DTU272" s="6"/>
      <c r="DTV272" s="7"/>
      <c r="DTW272" s="6"/>
      <c r="DTX272" s="7"/>
      <c r="DTY272" s="6"/>
      <c r="DTZ272" s="7"/>
      <c r="DUA272" s="6"/>
      <c r="DUB272" s="7"/>
      <c r="DUC272" s="6"/>
      <c r="DUD272" s="7"/>
      <c r="DUE272" s="6"/>
      <c r="DUF272" s="7"/>
      <c r="DUG272" s="6"/>
      <c r="DUH272" s="7"/>
      <c r="DUI272" s="6"/>
      <c r="DUJ272" s="7"/>
      <c r="DUK272" s="6"/>
      <c r="DUL272" s="7"/>
      <c r="DUM272" s="6"/>
      <c r="DUN272" s="7"/>
      <c r="DUO272" s="6"/>
      <c r="DUP272" s="7"/>
      <c r="DUQ272" s="6"/>
      <c r="DUR272" s="7"/>
      <c r="DUS272" s="6"/>
      <c r="DUT272" s="7"/>
      <c r="DUU272" s="6"/>
      <c r="DUV272" s="7"/>
      <c r="DUW272" s="6"/>
      <c r="DUX272" s="7"/>
      <c r="DUY272" s="6"/>
      <c r="DUZ272" s="7"/>
      <c r="DVA272" s="6"/>
      <c r="DVB272" s="7"/>
      <c r="DVC272" s="6"/>
      <c r="DVD272" s="7"/>
      <c r="DVE272" s="6"/>
      <c r="DVF272" s="7"/>
      <c r="DVG272" s="6"/>
      <c r="DVH272" s="7"/>
      <c r="DVI272" s="6"/>
      <c r="DVJ272" s="7"/>
      <c r="DVK272" s="6"/>
      <c r="DVL272" s="7"/>
      <c r="DVM272" s="6"/>
      <c r="DVN272" s="7"/>
      <c r="DVO272" s="6"/>
      <c r="DVP272" s="7"/>
      <c r="DVQ272" s="6"/>
      <c r="DVR272" s="7"/>
      <c r="DVS272" s="6"/>
      <c r="DVT272" s="7"/>
      <c r="DVU272" s="6"/>
      <c r="DVV272" s="7"/>
      <c r="DVW272" s="6"/>
      <c r="DVX272" s="7"/>
      <c r="DVY272" s="6"/>
      <c r="DVZ272" s="7"/>
      <c r="DWA272" s="6"/>
      <c r="DWB272" s="7"/>
      <c r="DWC272" s="6"/>
      <c r="DWD272" s="7"/>
      <c r="DWE272" s="6"/>
      <c r="DWF272" s="7"/>
      <c r="DWG272" s="6"/>
      <c r="DWH272" s="7"/>
      <c r="DWI272" s="6"/>
      <c r="DWJ272" s="7"/>
      <c r="DWK272" s="6"/>
      <c r="DWL272" s="7"/>
      <c r="DWM272" s="6"/>
      <c r="DWN272" s="7"/>
      <c r="DWO272" s="6"/>
      <c r="DWP272" s="7"/>
      <c r="DWQ272" s="6"/>
      <c r="DWR272" s="7"/>
      <c r="DWS272" s="6"/>
      <c r="DWT272" s="7"/>
      <c r="DWU272" s="6"/>
      <c r="DWV272" s="7"/>
      <c r="DWW272" s="6"/>
      <c r="DWX272" s="7"/>
      <c r="DWY272" s="6"/>
      <c r="DWZ272" s="7"/>
      <c r="DXA272" s="6"/>
      <c r="DXB272" s="7"/>
      <c r="DXC272" s="6"/>
      <c r="DXD272" s="7"/>
      <c r="DXE272" s="6"/>
      <c r="DXF272" s="7"/>
      <c r="DXG272" s="6"/>
      <c r="DXH272" s="7"/>
      <c r="DXI272" s="6"/>
      <c r="DXJ272" s="7"/>
      <c r="DXK272" s="6"/>
      <c r="DXL272" s="7"/>
      <c r="DXM272" s="6"/>
      <c r="DXN272" s="7"/>
      <c r="DXO272" s="6"/>
      <c r="DXP272" s="7"/>
      <c r="DXQ272" s="6"/>
      <c r="DXR272" s="7"/>
      <c r="DXS272" s="6"/>
      <c r="DXT272" s="7"/>
      <c r="DXU272" s="6"/>
      <c r="DXV272" s="7"/>
      <c r="DXW272" s="6"/>
      <c r="DXX272" s="7"/>
      <c r="DXY272" s="6"/>
      <c r="DXZ272" s="7"/>
      <c r="DYA272" s="6"/>
      <c r="DYB272" s="7"/>
      <c r="DYC272" s="6"/>
      <c r="DYD272" s="7"/>
      <c r="DYE272" s="6"/>
      <c r="DYF272" s="7"/>
      <c r="DYG272" s="6"/>
      <c r="DYH272" s="7"/>
      <c r="DYI272" s="6"/>
      <c r="DYJ272" s="7"/>
      <c r="DYK272" s="6"/>
      <c r="DYL272" s="7"/>
      <c r="DYM272" s="6"/>
      <c r="DYN272" s="7"/>
      <c r="DYO272" s="6"/>
      <c r="DYP272" s="7"/>
      <c r="DYQ272" s="6"/>
      <c r="DYR272" s="7"/>
      <c r="DYS272" s="6"/>
      <c r="DYT272" s="7"/>
      <c r="DYU272" s="6"/>
      <c r="DYV272" s="7"/>
      <c r="DYW272" s="6"/>
      <c r="DYX272" s="7"/>
      <c r="DYY272" s="6"/>
      <c r="DYZ272" s="7"/>
      <c r="DZA272" s="6"/>
      <c r="DZB272" s="7"/>
      <c r="DZC272" s="6"/>
      <c r="DZD272" s="7"/>
      <c r="DZE272" s="6"/>
      <c r="DZF272" s="7"/>
      <c r="DZG272" s="6"/>
      <c r="DZH272" s="7"/>
      <c r="DZI272" s="6"/>
      <c r="DZJ272" s="7"/>
      <c r="DZK272" s="6"/>
      <c r="DZL272" s="7"/>
      <c r="DZM272" s="6"/>
      <c r="DZN272" s="7"/>
      <c r="DZO272" s="6"/>
      <c r="DZP272" s="7"/>
      <c r="DZQ272" s="6"/>
      <c r="DZR272" s="7"/>
      <c r="DZS272" s="6"/>
      <c r="DZT272" s="7"/>
      <c r="DZU272" s="6"/>
      <c r="DZV272" s="7"/>
      <c r="DZW272" s="6"/>
      <c r="DZX272" s="7"/>
      <c r="DZY272" s="6"/>
      <c r="DZZ272" s="7"/>
      <c r="EAA272" s="6"/>
      <c r="EAB272" s="7"/>
      <c r="EAC272" s="6"/>
      <c r="EAD272" s="7"/>
      <c r="EAE272" s="6"/>
      <c r="EAF272" s="7"/>
      <c r="EAG272" s="6"/>
      <c r="EAH272" s="7"/>
      <c r="EAI272" s="6"/>
      <c r="EAJ272" s="7"/>
      <c r="EAK272" s="6"/>
      <c r="EAL272" s="7"/>
      <c r="EAM272" s="6"/>
      <c r="EAN272" s="7"/>
      <c r="EAO272" s="6"/>
      <c r="EAP272" s="7"/>
      <c r="EAQ272" s="6"/>
      <c r="EAR272" s="7"/>
      <c r="EAS272" s="6"/>
      <c r="EAT272" s="7"/>
      <c r="EAU272" s="6"/>
      <c r="EAV272" s="7"/>
      <c r="EAW272" s="6"/>
      <c r="EAX272" s="7"/>
      <c r="EAY272" s="6"/>
      <c r="EAZ272" s="7"/>
      <c r="EBA272" s="6"/>
      <c r="EBB272" s="7"/>
      <c r="EBC272" s="6"/>
      <c r="EBD272" s="7"/>
      <c r="EBE272" s="6"/>
      <c r="EBF272" s="7"/>
      <c r="EBG272" s="6"/>
      <c r="EBH272" s="7"/>
      <c r="EBI272" s="6"/>
      <c r="EBJ272" s="7"/>
      <c r="EBK272" s="6"/>
      <c r="EBL272" s="7"/>
      <c r="EBM272" s="6"/>
      <c r="EBN272" s="7"/>
      <c r="EBO272" s="6"/>
      <c r="EBP272" s="7"/>
      <c r="EBQ272" s="6"/>
      <c r="EBR272" s="7"/>
      <c r="EBS272" s="6"/>
      <c r="EBT272" s="7"/>
      <c r="EBU272" s="6"/>
      <c r="EBV272" s="7"/>
      <c r="EBW272" s="6"/>
      <c r="EBX272" s="7"/>
      <c r="EBY272" s="6"/>
      <c r="EBZ272" s="7"/>
      <c r="ECA272" s="6"/>
      <c r="ECB272" s="7"/>
      <c r="ECC272" s="6"/>
      <c r="ECD272" s="7"/>
      <c r="ECE272" s="6"/>
      <c r="ECF272" s="7"/>
      <c r="ECG272" s="6"/>
      <c r="ECH272" s="7"/>
      <c r="ECI272" s="6"/>
      <c r="ECJ272" s="7"/>
      <c r="ECK272" s="6"/>
      <c r="ECL272" s="7"/>
      <c r="ECM272" s="6"/>
      <c r="ECN272" s="7"/>
      <c r="ECO272" s="6"/>
      <c r="ECP272" s="7"/>
      <c r="ECQ272" s="6"/>
      <c r="ECR272" s="7"/>
      <c r="ECS272" s="6"/>
      <c r="ECT272" s="7"/>
      <c r="ECU272" s="6"/>
      <c r="ECV272" s="7"/>
      <c r="ECW272" s="6"/>
      <c r="ECX272" s="7"/>
      <c r="ECY272" s="6"/>
      <c r="ECZ272" s="7"/>
      <c r="EDA272" s="6"/>
      <c r="EDB272" s="7"/>
      <c r="EDC272" s="6"/>
      <c r="EDD272" s="7"/>
      <c r="EDE272" s="6"/>
      <c r="EDF272" s="7"/>
      <c r="EDG272" s="6"/>
      <c r="EDH272" s="7"/>
      <c r="EDI272" s="6"/>
      <c r="EDJ272" s="7"/>
      <c r="EDK272" s="6"/>
      <c r="EDL272" s="7"/>
      <c r="EDM272" s="6"/>
      <c r="EDN272" s="7"/>
      <c r="EDO272" s="6"/>
      <c r="EDP272" s="7"/>
      <c r="EDQ272" s="6"/>
      <c r="EDR272" s="7"/>
      <c r="EDS272" s="6"/>
      <c r="EDT272" s="7"/>
      <c r="EDU272" s="6"/>
      <c r="EDV272" s="7"/>
      <c r="EDW272" s="6"/>
      <c r="EDX272" s="7"/>
      <c r="EDY272" s="6"/>
      <c r="EDZ272" s="7"/>
      <c r="EEA272" s="6"/>
      <c r="EEB272" s="7"/>
      <c r="EEC272" s="6"/>
      <c r="EED272" s="7"/>
      <c r="EEE272" s="6"/>
      <c r="EEF272" s="7"/>
      <c r="EEG272" s="6"/>
      <c r="EEH272" s="7"/>
      <c r="EEI272" s="6"/>
      <c r="EEJ272" s="7"/>
      <c r="EEK272" s="6"/>
      <c r="EEL272" s="7"/>
      <c r="EEM272" s="6"/>
      <c r="EEN272" s="7"/>
      <c r="EEO272" s="6"/>
      <c r="EEP272" s="7"/>
      <c r="EEQ272" s="6"/>
      <c r="EER272" s="7"/>
      <c r="EES272" s="6"/>
      <c r="EET272" s="7"/>
      <c r="EEU272" s="6"/>
      <c r="EEV272" s="7"/>
      <c r="EEW272" s="6"/>
      <c r="EEX272" s="7"/>
      <c r="EEY272" s="6"/>
      <c r="EEZ272" s="7"/>
      <c r="EFA272" s="6"/>
      <c r="EFB272" s="7"/>
      <c r="EFC272" s="6"/>
      <c r="EFD272" s="7"/>
      <c r="EFE272" s="6"/>
      <c r="EFF272" s="7"/>
      <c r="EFG272" s="6"/>
      <c r="EFH272" s="7"/>
      <c r="EFI272" s="6"/>
      <c r="EFJ272" s="7"/>
      <c r="EFK272" s="6"/>
      <c r="EFL272" s="7"/>
      <c r="EFM272" s="6"/>
      <c r="EFN272" s="7"/>
      <c r="EFO272" s="6"/>
      <c r="EFP272" s="7"/>
      <c r="EFQ272" s="6"/>
      <c r="EFR272" s="7"/>
      <c r="EFS272" s="6"/>
      <c r="EFT272" s="7"/>
      <c r="EFU272" s="6"/>
      <c r="EFV272" s="7"/>
      <c r="EFW272" s="6"/>
      <c r="EFX272" s="7"/>
      <c r="EFY272" s="6"/>
      <c r="EFZ272" s="7"/>
      <c r="EGA272" s="6"/>
      <c r="EGB272" s="7"/>
      <c r="EGC272" s="6"/>
      <c r="EGD272" s="7"/>
      <c r="EGE272" s="6"/>
      <c r="EGF272" s="7"/>
      <c r="EGG272" s="6"/>
      <c r="EGH272" s="7"/>
      <c r="EGI272" s="6"/>
      <c r="EGJ272" s="7"/>
      <c r="EGK272" s="6"/>
      <c r="EGL272" s="7"/>
      <c r="EGM272" s="6"/>
      <c r="EGN272" s="7"/>
      <c r="EGO272" s="6"/>
      <c r="EGP272" s="7"/>
      <c r="EGQ272" s="6"/>
      <c r="EGR272" s="7"/>
      <c r="EGS272" s="6"/>
      <c r="EGT272" s="7"/>
      <c r="EGU272" s="6"/>
      <c r="EGV272" s="7"/>
      <c r="EGW272" s="6"/>
      <c r="EGX272" s="7"/>
      <c r="EGY272" s="6"/>
      <c r="EGZ272" s="7"/>
      <c r="EHA272" s="6"/>
      <c r="EHB272" s="7"/>
      <c r="EHC272" s="6"/>
      <c r="EHD272" s="7"/>
      <c r="EHE272" s="6"/>
      <c r="EHF272" s="7"/>
      <c r="EHG272" s="6"/>
      <c r="EHH272" s="7"/>
      <c r="EHI272" s="6"/>
      <c r="EHJ272" s="7"/>
      <c r="EHK272" s="6"/>
      <c r="EHL272" s="7"/>
      <c r="EHM272" s="6"/>
      <c r="EHN272" s="7"/>
      <c r="EHO272" s="6"/>
      <c r="EHP272" s="7"/>
      <c r="EHQ272" s="6"/>
      <c r="EHR272" s="7"/>
      <c r="EHS272" s="6"/>
      <c r="EHT272" s="7"/>
      <c r="EHU272" s="6"/>
      <c r="EHV272" s="7"/>
      <c r="EHW272" s="6"/>
      <c r="EHX272" s="7"/>
      <c r="EHY272" s="6"/>
      <c r="EHZ272" s="7"/>
      <c r="EIA272" s="6"/>
      <c r="EIB272" s="7"/>
      <c r="EIC272" s="6"/>
      <c r="EID272" s="7"/>
      <c r="EIE272" s="6"/>
      <c r="EIF272" s="7"/>
      <c r="EIG272" s="6"/>
      <c r="EIH272" s="7"/>
      <c r="EII272" s="6"/>
      <c r="EIJ272" s="7"/>
      <c r="EIK272" s="6"/>
      <c r="EIL272" s="7"/>
      <c r="EIM272" s="6"/>
      <c r="EIN272" s="7"/>
      <c r="EIO272" s="6"/>
      <c r="EIP272" s="7"/>
      <c r="EIQ272" s="6"/>
      <c r="EIR272" s="7"/>
      <c r="EIS272" s="6"/>
      <c r="EIT272" s="7"/>
      <c r="EIU272" s="6"/>
      <c r="EIV272" s="7"/>
      <c r="EIW272" s="6"/>
      <c r="EIX272" s="7"/>
      <c r="EIY272" s="6"/>
      <c r="EIZ272" s="7"/>
      <c r="EJA272" s="6"/>
      <c r="EJB272" s="7"/>
      <c r="EJC272" s="6"/>
      <c r="EJD272" s="7"/>
      <c r="EJE272" s="6"/>
      <c r="EJF272" s="7"/>
      <c r="EJG272" s="6"/>
      <c r="EJH272" s="7"/>
      <c r="EJI272" s="6"/>
      <c r="EJJ272" s="7"/>
      <c r="EJK272" s="6"/>
      <c r="EJL272" s="7"/>
      <c r="EJM272" s="6"/>
      <c r="EJN272" s="7"/>
      <c r="EJO272" s="6"/>
      <c r="EJP272" s="7"/>
      <c r="EJQ272" s="6"/>
      <c r="EJR272" s="7"/>
      <c r="EJS272" s="6"/>
      <c r="EJT272" s="7"/>
      <c r="EJU272" s="6"/>
      <c r="EJV272" s="7"/>
      <c r="EJW272" s="6"/>
      <c r="EJX272" s="7"/>
      <c r="EJY272" s="6"/>
      <c r="EJZ272" s="7"/>
      <c r="EKA272" s="6"/>
      <c r="EKB272" s="7"/>
      <c r="EKC272" s="6"/>
      <c r="EKD272" s="7"/>
      <c r="EKE272" s="6"/>
      <c r="EKF272" s="7"/>
      <c r="EKG272" s="6"/>
      <c r="EKH272" s="7"/>
      <c r="EKI272" s="6"/>
      <c r="EKJ272" s="7"/>
      <c r="EKK272" s="6"/>
      <c r="EKL272" s="7"/>
      <c r="EKM272" s="6"/>
      <c r="EKN272" s="7"/>
      <c r="EKO272" s="6"/>
      <c r="EKP272" s="7"/>
      <c r="EKQ272" s="6"/>
      <c r="EKR272" s="7"/>
      <c r="EKS272" s="6"/>
      <c r="EKT272" s="7"/>
      <c r="EKU272" s="6"/>
      <c r="EKV272" s="7"/>
      <c r="EKW272" s="6"/>
      <c r="EKX272" s="7"/>
      <c r="EKY272" s="6"/>
      <c r="EKZ272" s="7"/>
      <c r="ELA272" s="6"/>
      <c r="ELB272" s="7"/>
      <c r="ELC272" s="6"/>
      <c r="ELD272" s="7"/>
      <c r="ELE272" s="6"/>
      <c r="ELF272" s="7"/>
      <c r="ELG272" s="6"/>
      <c r="ELH272" s="7"/>
      <c r="ELI272" s="6"/>
      <c r="ELJ272" s="7"/>
      <c r="ELK272" s="6"/>
      <c r="ELL272" s="7"/>
      <c r="ELM272" s="6"/>
      <c r="ELN272" s="7"/>
      <c r="ELO272" s="6"/>
      <c r="ELP272" s="7"/>
      <c r="ELQ272" s="6"/>
      <c r="ELR272" s="7"/>
      <c r="ELS272" s="6"/>
      <c r="ELT272" s="7"/>
      <c r="ELU272" s="6"/>
      <c r="ELV272" s="7"/>
      <c r="ELW272" s="6"/>
      <c r="ELX272" s="7"/>
      <c r="ELY272" s="6"/>
      <c r="ELZ272" s="7"/>
      <c r="EMA272" s="6"/>
      <c r="EMB272" s="7"/>
      <c r="EMC272" s="6"/>
      <c r="EMD272" s="7"/>
      <c r="EME272" s="6"/>
      <c r="EMF272" s="7"/>
      <c r="EMG272" s="6"/>
      <c r="EMH272" s="7"/>
      <c r="EMI272" s="6"/>
      <c r="EMJ272" s="7"/>
      <c r="EMK272" s="6"/>
      <c r="EML272" s="7"/>
      <c r="EMM272" s="6"/>
      <c r="EMN272" s="7"/>
      <c r="EMO272" s="6"/>
      <c r="EMP272" s="7"/>
      <c r="EMQ272" s="6"/>
      <c r="EMR272" s="7"/>
      <c r="EMS272" s="6"/>
      <c r="EMT272" s="7"/>
      <c r="EMU272" s="6"/>
      <c r="EMV272" s="7"/>
      <c r="EMW272" s="6"/>
      <c r="EMX272" s="7"/>
      <c r="EMY272" s="6"/>
      <c r="EMZ272" s="7"/>
      <c r="ENA272" s="6"/>
      <c r="ENB272" s="7"/>
      <c r="ENC272" s="6"/>
      <c r="END272" s="7"/>
      <c r="ENE272" s="6"/>
      <c r="ENF272" s="7"/>
      <c r="ENG272" s="6"/>
      <c r="ENH272" s="7"/>
      <c r="ENI272" s="6"/>
      <c r="ENJ272" s="7"/>
      <c r="ENK272" s="6"/>
      <c r="ENL272" s="7"/>
      <c r="ENM272" s="6"/>
      <c r="ENN272" s="7"/>
      <c r="ENO272" s="6"/>
      <c r="ENP272" s="7"/>
      <c r="ENQ272" s="6"/>
      <c r="ENR272" s="7"/>
      <c r="ENS272" s="6"/>
      <c r="ENT272" s="7"/>
      <c r="ENU272" s="6"/>
      <c r="ENV272" s="7"/>
      <c r="ENW272" s="6"/>
      <c r="ENX272" s="7"/>
      <c r="ENY272" s="6"/>
      <c r="ENZ272" s="7"/>
      <c r="EOA272" s="6"/>
      <c r="EOB272" s="7"/>
      <c r="EOC272" s="6"/>
      <c r="EOD272" s="7"/>
      <c r="EOE272" s="6"/>
      <c r="EOF272" s="7"/>
      <c r="EOG272" s="6"/>
      <c r="EOH272" s="7"/>
      <c r="EOI272" s="6"/>
      <c r="EOJ272" s="7"/>
      <c r="EOK272" s="6"/>
      <c r="EOL272" s="7"/>
      <c r="EOM272" s="6"/>
      <c r="EON272" s="7"/>
      <c r="EOO272" s="6"/>
      <c r="EOP272" s="7"/>
      <c r="EOQ272" s="6"/>
      <c r="EOR272" s="7"/>
      <c r="EOS272" s="6"/>
      <c r="EOT272" s="7"/>
      <c r="EOU272" s="6"/>
      <c r="EOV272" s="7"/>
      <c r="EOW272" s="6"/>
      <c r="EOX272" s="7"/>
      <c r="EOY272" s="6"/>
      <c r="EOZ272" s="7"/>
      <c r="EPA272" s="6"/>
      <c r="EPB272" s="7"/>
      <c r="EPC272" s="6"/>
      <c r="EPD272" s="7"/>
      <c r="EPE272" s="6"/>
      <c r="EPF272" s="7"/>
      <c r="EPG272" s="6"/>
      <c r="EPH272" s="7"/>
      <c r="EPI272" s="6"/>
      <c r="EPJ272" s="7"/>
      <c r="EPK272" s="6"/>
      <c r="EPL272" s="7"/>
      <c r="EPM272" s="6"/>
      <c r="EPN272" s="7"/>
      <c r="EPO272" s="6"/>
      <c r="EPP272" s="7"/>
      <c r="EPQ272" s="6"/>
      <c r="EPR272" s="7"/>
      <c r="EPS272" s="6"/>
      <c r="EPT272" s="7"/>
      <c r="EPU272" s="6"/>
      <c r="EPV272" s="7"/>
      <c r="EPW272" s="6"/>
      <c r="EPX272" s="7"/>
      <c r="EPY272" s="6"/>
      <c r="EPZ272" s="7"/>
      <c r="EQA272" s="6"/>
      <c r="EQB272" s="7"/>
      <c r="EQC272" s="6"/>
      <c r="EQD272" s="7"/>
      <c r="EQE272" s="6"/>
      <c r="EQF272" s="7"/>
      <c r="EQG272" s="6"/>
      <c r="EQH272" s="7"/>
      <c r="EQI272" s="6"/>
      <c r="EQJ272" s="7"/>
      <c r="EQK272" s="6"/>
      <c r="EQL272" s="7"/>
      <c r="EQM272" s="6"/>
      <c r="EQN272" s="7"/>
      <c r="EQO272" s="6"/>
      <c r="EQP272" s="7"/>
      <c r="EQQ272" s="6"/>
      <c r="EQR272" s="7"/>
      <c r="EQS272" s="6"/>
      <c r="EQT272" s="7"/>
      <c r="EQU272" s="6"/>
      <c r="EQV272" s="7"/>
      <c r="EQW272" s="6"/>
      <c r="EQX272" s="7"/>
      <c r="EQY272" s="6"/>
      <c r="EQZ272" s="7"/>
      <c r="ERA272" s="6"/>
      <c r="ERB272" s="7"/>
      <c r="ERC272" s="6"/>
      <c r="ERD272" s="7"/>
      <c r="ERE272" s="6"/>
      <c r="ERF272" s="7"/>
      <c r="ERG272" s="6"/>
      <c r="ERH272" s="7"/>
      <c r="ERI272" s="6"/>
      <c r="ERJ272" s="7"/>
      <c r="ERK272" s="6"/>
      <c r="ERL272" s="7"/>
      <c r="ERM272" s="6"/>
      <c r="ERN272" s="7"/>
      <c r="ERO272" s="6"/>
      <c r="ERP272" s="7"/>
      <c r="ERQ272" s="6"/>
      <c r="ERR272" s="7"/>
      <c r="ERS272" s="6"/>
      <c r="ERT272" s="7"/>
      <c r="ERU272" s="6"/>
      <c r="ERV272" s="7"/>
      <c r="ERW272" s="6"/>
      <c r="ERX272" s="7"/>
      <c r="ERY272" s="6"/>
      <c r="ERZ272" s="7"/>
      <c r="ESA272" s="6"/>
      <c r="ESB272" s="7"/>
      <c r="ESC272" s="6"/>
      <c r="ESD272" s="7"/>
      <c r="ESE272" s="6"/>
      <c r="ESF272" s="7"/>
      <c r="ESG272" s="6"/>
      <c r="ESH272" s="7"/>
      <c r="ESI272" s="6"/>
      <c r="ESJ272" s="7"/>
      <c r="ESK272" s="6"/>
      <c r="ESL272" s="7"/>
      <c r="ESM272" s="6"/>
      <c r="ESN272" s="7"/>
      <c r="ESO272" s="6"/>
      <c r="ESP272" s="7"/>
      <c r="ESQ272" s="6"/>
      <c r="ESR272" s="7"/>
      <c r="ESS272" s="6"/>
      <c r="EST272" s="7"/>
      <c r="ESU272" s="6"/>
      <c r="ESV272" s="7"/>
      <c r="ESW272" s="6"/>
      <c r="ESX272" s="7"/>
      <c r="ESY272" s="6"/>
      <c r="ESZ272" s="7"/>
      <c r="ETA272" s="6"/>
      <c r="ETB272" s="7"/>
      <c r="ETC272" s="6"/>
      <c r="ETD272" s="7"/>
      <c r="ETE272" s="6"/>
      <c r="ETF272" s="7"/>
      <c r="ETG272" s="6"/>
      <c r="ETH272" s="7"/>
      <c r="ETI272" s="6"/>
      <c r="ETJ272" s="7"/>
      <c r="ETK272" s="6"/>
      <c r="ETL272" s="7"/>
      <c r="ETM272" s="6"/>
      <c r="ETN272" s="7"/>
      <c r="ETO272" s="6"/>
      <c r="ETP272" s="7"/>
      <c r="ETQ272" s="6"/>
      <c r="ETR272" s="7"/>
      <c r="ETS272" s="6"/>
      <c r="ETT272" s="7"/>
      <c r="ETU272" s="6"/>
      <c r="ETV272" s="7"/>
      <c r="ETW272" s="6"/>
      <c r="ETX272" s="7"/>
      <c r="ETY272" s="6"/>
      <c r="ETZ272" s="7"/>
      <c r="EUA272" s="6"/>
      <c r="EUB272" s="7"/>
      <c r="EUC272" s="6"/>
      <c r="EUD272" s="7"/>
      <c r="EUE272" s="6"/>
      <c r="EUF272" s="7"/>
      <c r="EUG272" s="6"/>
      <c r="EUH272" s="7"/>
      <c r="EUI272" s="6"/>
      <c r="EUJ272" s="7"/>
      <c r="EUK272" s="6"/>
      <c r="EUL272" s="7"/>
      <c r="EUM272" s="6"/>
      <c r="EUN272" s="7"/>
      <c r="EUO272" s="6"/>
      <c r="EUP272" s="7"/>
      <c r="EUQ272" s="6"/>
      <c r="EUR272" s="7"/>
      <c r="EUS272" s="6"/>
      <c r="EUT272" s="7"/>
      <c r="EUU272" s="6"/>
      <c r="EUV272" s="7"/>
      <c r="EUW272" s="6"/>
      <c r="EUX272" s="7"/>
      <c r="EUY272" s="6"/>
      <c r="EUZ272" s="7"/>
      <c r="EVA272" s="6"/>
      <c r="EVB272" s="7"/>
      <c r="EVC272" s="6"/>
      <c r="EVD272" s="7"/>
      <c r="EVE272" s="6"/>
      <c r="EVF272" s="7"/>
      <c r="EVG272" s="6"/>
      <c r="EVH272" s="7"/>
      <c r="EVI272" s="6"/>
      <c r="EVJ272" s="7"/>
      <c r="EVK272" s="6"/>
      <c r="EVL272" s="7"/>
      <c r="EVM272" s="6"/>
      <c r="EVN272" s="7"/>
      <c r="EVO272" s="6"/>
      <c r="EVP272" s="7"/>
      <c r="EVQ272" s="6"/>
      <c r="EVR272" s="7"/>
      <c r="EVS272" s="6"/>
      <c r="EVT272" s="7"/>
      <c r="EVU272" s="6"/>
      <c r="EVV272" s="7"/>
      <c r="EVW272" s="6"/>
      <c r="EVX272" s="7"/>
      <c r="EVY272" s="6"/>
      <c r="EVZ272" s="7"/>
      <c r="EWA272" s="6"/>
      <c r="EWB272" s="7"/>
      <c r="EWC272" s="6"/>
      <c r="EWD272" s="7"/>
      <c r="EWE272" s="6"/>
      <c r="EWF272" s="7"/>
      <c r="EWG272" s="6"/>
      <c r="EWH272" s="7"/>
      <c r="EWI272" s="6"/>
      <c r="EWJ272" s="7"/>
      <c r="EWK272" s="6"/>
      <c r="EWL272" s="7"/>
      <c r="EWM272" s="6"/>
      <c r="EWN272" s="7"/>
      <c r="EWO272" s="6"/>
      <c r="EWP272" s="7"/>
      <c r="EWQ272" s="6"/>
      <c r="EWR272" s="7"/>
      <c r="EWS272" s="6"/>
      <c r="EWT272" s="7"/>
      <c r="EWU272" s="6"/>
      <c r="EWV272" s="7"/>
      <c r="EWW272" s="6"/>
      <c r="EWX272" s="7"/>
      <c r="EWY272" s="6"/>
      <c r="EWZ272" s="7"/>
      <c r="EXA272" s="6"/>
      <c r="EXB272" s="7"/>
      <c r="EXC272" s="6"/>
      <c r="EXD272" s="7"/>
      <c r="EXE272" s="6"/>
      <c r="EXF272" s="7"/>
      <c r="EXG272" s="6"/>
      <c r="EXH272" s="7"/>
      <c r="EXI272" s="6"/>
      <c r="EXJ272" s="7"/>
      <c r="EXK272" s="6"/>
      <c r="EXL272" s="7"/>
      <c r="EXM272" s="6"/>
      <c r="EXN272" s="7"/>
      <c r="EXO272" s="6"/>
      <c r="EXP272" s="7"/>
      <c r="EXQ272" s="6"/>
      <c r="EXR272" s="7"/>
      <c r="EXS272" s="6"/>
      <c r="EXT272" s="7"/>
      <c r="EXU272" s="6"/>
      <c r="EXV272" s="7"/>
      <c r="EXW272" s="6"/>
      <c r="EXX272" s="7"/>
      <c r="EXY272" s="6"/>
      <c r="EXZ272" s="7"/>
      <c r="EYA272" s="6"/>
      <c r="EYB272" s="7"/>
      <c r="EYC272" s="6"/>
      <c r="EYD272" s="7"/>
      <c r="EYE272" s="6"/>
      <c r="EYF272" s="7"/>
      <c r="EYG272" s="6"/>
      <c r="EYH272" s="7"/>
      <c r="EYI272" s="6"/>
      <c r="EYJ272" s="7"/>
      <c r="EYK272" s="6"/>
      <c r="EYL272" s="7"/>
      <c r="EYM272" s="6"/>
      <c r="EYN272" s="7"/>
      <c r="EYO272" s="6"/>
      <c r="EYP272" s="7"/>
      <c r="EYQ272" s="6"/>
      <c r="EYR272" s="7"/>
      <c r="EYS272" s="6"/>
      <c r="EYT272" s="7"/>
      <c r="EYU272" s="6"/>
      <c r="EYV272" s="7"/>
      <c r="EYW272" s="6"/>
      <c r="EYX272" s="7"/>
      <c r="EYY272" s="6"/>
      <c r="EYZ272" s="7"/>
      <c r="EZA272" s="6"/>
      <c r="EZB272" s="7"/>
      <c r="EZC272" s="6"/>
      <c r="EZD272" s="7"/>
      <c r="EZE272" s="6"/>
      <c r="EZF272" s="7"/>
      <c r="EZG272" s="6"/>
      <c r="EZH272" s="7"/>
      <c r="EZI272" s="6"/>
      <c r="EZJ272" s="7"/>
      <c r="EZK272" s="6"/>
      <c r="EZL272" s="7"/>
      <c r="EZM272" s="6"/>
      <c r="EZN272" s="7"/>
      <c r="EZO272" s="6"/>
      <c r="EZP272" s="7"/>
      <c r="EZQ272" s="6"/>
      <c r="EZR272" s="7"/>
      <c r="EZS272" s="6"/>
      <c r="EZT272" s="7"/>
      <c r="EZU272" s="6"/>
      <c r="EZV272" s="7"/>
      <c r="EZW272" s="6"/>
      <c r="EZX272" s="7"/>
      <c r="EZY272" s="6"/>
      <c r="EZZ272" s="7"/>
      <c r="FAA272" s="6"/>
      <c r="FAB272" s="7"/>
      <c r="FAC272" s="6"/>
      <c r="FAD272" s="7"/>
      <c r="FAE272" s="6"/>
      <c r="FAF272" s="7"/>
      <c r="FAG272" s="6"/>
      <c r="FAH272" s="7"/>
      <c r="FAI272" s="6"/>
      <c r="FAJ272" s="7"/>
      <c r="FAK272" s="6"/>
      <c r="FAL272" s="7"/>
      <c r="FAM272" s="6"/>
      <c r="FAN272" s="7"/>
      <c r="FAO272" s="6"/>
      <c r="FAP272" s="7"/>
      <c r="FAQ272" s="6"/>
      <c r="FAR272" s="7"/>
      <c r="FAS272" s="6"/>
      <c r="FAT272" s="7"/>
      <c r="FAU272" s="6"/>
      <c r="FAV272" s="7"/>
      <c r="FAW272" s="6"/>
      <c r="FAX272" s="7"/>
      <c r="FAY272" s="6"/>
      <c r="FAZ272" s="7"/>
      <c r="FBA272" s="6"/>
      <c r="FBB272" s="7"/>
      <c r="FBC272" s="6"/>
      <c r="FBD272" s="7"/>
      <c r="FBE272" s="6"/>
      <c r="FBF272" s="7"/>
      <c r="FBG272" s="6"/>
      <c r="FBH272" s="7"/>
      <c r="FBI272" s="6"/>
      <c r="FBJ272" s="7"/>
      <c r="FBK272" s="6"/>
      <c r="FBL272" s="7"/>
      <c r="FBM272" s="6"/>
      <c r="FBN272" s="7"/>
      <c r="FBO272" s="6"/>
      <c r="FBP272" s="7"/>
      <c r="FBQ272" s="6"/>
      <c r="FBR272" s="7"/>
      <c r="FBS272" s="6"/>
      <c r="FBT272" s="7"/>
      <c r="FBU272" s="6"/>
      <c r="FBV272" s="7"/>
      <c r="FBW272" s="6"/>
      <c r="FBX272" s="7"/>
      <c r="FBY272" s="6"/>
      <c r="FBZ272" s="7"/>
      <c r="FCA272" s="6"/>
      <c r="FCB272" s="7"/>
      <c r="FCC272" s="6"/>
      <c r="FCD272" s="7"/>
      <c r="FCE272" s="6"/>
      <c r="FCF272" s="7"/>
      <c r="FCG272" s="6"/>
      <c r="FCH272" s="7"/>
      <c r="FCI272" s="6"/>
      <c r="FCJ272" s="7"/>
      <c r="FCK272" s="6"/>
      <c r="FCL272" s="7"/>
      <c r="FCM272" s="6"/>
      <c r="FCN272" s="7"/>
      <c r="FCO272" s="6"/>
      <c r="FCP272" s="7"/>
      <c r="FCQ272" s="6"/>
      <c r="FCR272" s="7"/>
      <c r="FCS272" s="6"/>
      <c r="FCT272" s="7"/>
      <c r="FCU272" s="6"/>
      <c r="FCV272" s="7"/>
      <c r="FCW272" s="6"/>
      <c r="FCX272" s="7"/>
      <c r="FCY272" s="6"/>
      <c r="FCZ272" s="7"/>
      <c r="FDA272" s="6"/>
      <c r="FDB272" s="7"/>
      <c r="FDC272" s="6"/>
      <c r="FDD272" s="7"/>
      <c r="FDE272" s="6"/>
      <c r="FDF272" s="7"/>
      <c r="FDG272" s="6"/>
      <c r="FDH272" s="7"/>
      <c r="FDI272" s="6"/>
      <c r="FDJ272" s="7"/>
      <c r="FDK272" s="6"/>
      <c r="FDL272" s="7"/>
      <c r="FDM272" s="6"/>
      <c r="FDN272" s="7"/>
      <c r="FDO272" s="6"/>
      <c r="FDP272" s="7"/>
      <c r="FDQ272" s="6"/>
      <c r="FDR272" s="7"/>
      <c r="FDS272" s="6"/>
      <c r="FDT272" s="7"/>
      <c r="FDU272" s="6"/>
      <c r="FDV272" s="7"/>
      <c r="FDW272" s="6"/>
      <c r="FDX272" s="7"/>
      <c r="FDY272" s="6"/>
      <c r="FDZ272" s="7"/>
      <c r="FEA272" s="6"/>
      <c r="FEB272" s="7"/>
      <c r="FEC272" s="6"/>
      <c r="FED272" s="7"/>
      <c r="FEE272" s="6"/>
      <c r="FEF272" s="7"/>
      <c r="FEG272" s="6"/>
      <c r="FEH272" s="7"/>
      <c r="FEI272" s="6"/>
      <c r="FEJ272" s="7"/>
      <c r="FEK272" s="6"/>
      <c r="FEL272" s="7"/>
      <c r="FEM272" s="6"/>
      <c r="FEN272" s="7"/>
      <c r="FEO272" s="6"/>
      <c r="FEP272" s="7"/>
      <c r="FEQ272" s="6"/>
      <c r="FER272" s="7"/>
      <c r="FES272" s="6"/>
      <c r="FET272" s="7"/>
      <c r="FEU272" s="6"/>
      <c r="FEV272" s="7"/>
      <c r="FEW272" s="6"/>
      <c r="FEX272" s="7"/>
      <c r="FEY272" s="6"/>
      <c r="FEZ272" s="7"/>
      <c r="FFA272" s="6"/>
      <c r="FFB272" s="7"/>
      <c r="FFC272" s="6"/>
      <c r="FFD272" s="7"/>
      <c r="FFE272" s="6"/>
      <c r="FFF272" s="7"/>
      <c r="FFG272" s="6"/>
      <c r="FFH272" s="7"/>
      <c r="FFI272" s="6"/>
      <c r="FFJ272" s="7"/>
      <c r="FFK272" s="6"/>
      <c r="FFL272" s="7"/>
      <c r="FFM272" s="6"/>
      <c r="FFN272" s="7"/>
      <c r="FFO272" s="6"/>
      <c r="FFP272" s="7"/>
      <c r="FFQ272" s="6"/>
      <c r="FFR272" s="7"/>
      <c r="FFS272" s="6"/>
      <c r="FFT272" s="7"/>
      <c r="FFU272" s="6"/>
      <c r="FFV272" s="7"/>
      <c r="FFW272" s="6"/>
      <c r="FFX272" s="7"/>
      <c r="FFY272" s="6"/>
      <c r="FFZ272" s="7"/>
      <c r="FGA272" s="6"/>
      <c r="FGB272" s="7"/>
      <c r="FGC272" s="6"/>
      <c r="FGD272" s="7"/>
      <c r="FGE272" s="6"/>
      <c r="FGF272" s="7"/>
      <c r="FGG272" s="6"/>
      <c r="FGH272" s="7"/>
      <c r="FGI272" s="6"/>
      <c r="FGJ272" s="7"/>
      <c r="FGK272" s="6"/>
      <c r="FGL272" s="7"/>
      <c r="FGM272" s="6"/>
      <c r="FGN272" s="7"/>
      <c r="FGO272" s="6"/>
      <c r="FGP272" s="7"/>
      <c r="FGQ272" s="6"/>
      <c r="FGR272" s="7"/>
      <c r="FGS272" s="6"/>
      <c r="FGT272" s="7"/>
      <c r="FGU272" s="6"/>
      <c r="FGV272" s="7"/>
      <c r="FGW272" s="6"/>
      <c r="FGX272" s="7"/>
      <c r="FGY272" s="6"/>
      <c r="FGZ272" s="7"/>
      <c r="FHA272" s="6"/>
      <c r="FHB272" s="7"/>
      <c r="FHC272" s="6"/>
      <c r="FHD272" s="7"/>
      <c r="FHE272" s="6"/>
      <c r="FHF272" s="7"/>
      <c r="FHG272" s="6"/>
      <c r="FHH272" s="7"/>
      <c r="FHI272" s="6"/>
      <c r="FHJ272" s="7"/>
      <c r="FHK272" s="6"/>
      <c r="FHL272" s="7"/>
      <c r="FHM272" s="6"/>
      <c r="FHN272" s="7"/>
      <c r="FHO272" s="6"/>
      <c r="FHP272" s="7"/>
      <c r="FHQ272" s="6"/>
      <c r="FHR272" s="7"/>
      <c r="FHS272" s="6"/>
      <c r="FHT272" s="7"/>
      <c r="FHU272" s="6"/>
      <c r="FHV272" s="7"/>
      <c r="FHW272" s="6"/>
      <c r="FHX272" s="7"/>
      <c r="FHY272" s="6"/>
      <c r="FHZ272" s="7"/>
      <c r="FIA272" s="6"/>
      <c r="FIB272" s="7"/>
      <c r="FIC272" s="6"/>
      <c r="FID272" s="7"/>
      <c r="FIE272" s="6"/>
      <c r="FIF272" s="7"/>
      <c r="FIG272" s="6"/>
      <c r="FIH272" s="7"/>
      <c r="FII272" s="6"/>
      <c r="FIJ272" s="7"/>
      <c r="FIK272" s="6"/>
      <c r="FIL272" s="7"/>
      <c r="FIM272" s="6"/>
      <c r="FIN272" s="7"/>
      <c r="FIO272" s="6"/>
      <c r="FIP272" s="7"/>
      <c r="FIQ272" s="6"/>
      <c r="FIR272" s="7"/>
      <c r="FIS272" s="6"/>
      <c r="FIT272" s="7"/>
      <c r="FIU272" s="6"/>
      <c r="FIV272" s="7"/>
      <c r="FIW272" s="6"/>
      <c r="FIX272" s="7"/>
      <c r="FIY272" s="6"/>
      <c r="FIZ272" s="7"/>
      <c r="FJA272" s="6"/>
      <c r="FJB272" s="7"/>
      <c r="FJC272" s="6"/>
      <c r="FJD272" s="7"/>
      <c r="FJE272" s="6"/>
      <c r="FJF272" s="7"/>
      <c r="FJG272" s="6"/>
      <c r="FJH272" s="7"/>
      <c r="FJI272" s="6"/>
      <c r="FJJ272" s="7"/>
      <c r="FJK272" s="6"/>
      <c r="FJL272" s="7"/>
      <c r="FJM272" s="6"/>
      <c r="FJN272" s="7"/>
      <c r="FJO272" s="6"/>
      <c r="FJP272" s="7"/>
      <c r="FJQ272" s="6"/>
      <c r="FJR272" s="7"/>
      <c r="FJS272" s="6"/>
      <c r="FJT272" s="7"/>
      <c r="FJU272" s="6"/>
      <c r="FJV272" s="7"/>
      <c r="FJW272" s="6"/>
      <c r="FJX272" s="7"/>
      <c r="FJY272" s="6"/>
      <c r="FJZ272" s="7"/>
      <c r="FKA272" s="6"/>
      <c r="FKB272" s="7"/>
      <c r="FKC272" s="6"/>
      <c r="FKD272" s="7"/>
      <c r="FKE272" s="6"/>
      <c r="FKF272" s="7"/>
      <c r="FKG272" s="6"/>
      <c r="FKH272" s="7"/>
      <c r="FKI272" s="6"/>
      <c r="FKJ272" s="7"/>
      <c r="FKK272" s="6"/>
      <c r="FKL272" s="7"/>
      <c r="FKM272" s="6"/>
      <c r="FKN272" s="7"/>
      <c r="FKO272" s="6"/>
      <c r="FKP272" s="7"/>
      <c r="FKQ272" s="6"/>
      <c r="FKR272" s="7"/>
      <c r="FKS272" s="6"/>
      <c r="FKT272" s="7"/>
      <c r="FKU272" s="6"/>
      <c r="FKV272" s="7"/>
      <c r="FKW272" s="6"/>
      <c r="FKX272" s="7"/>
      <c r="FKY272" s="6"/>
      <c r="FKZ272" s="7"/>
      <c r="FLA272" s="6"/>
      <c r="FLB272" s="7"/>
      <c r="FLC272" s="6"/>
      <c r="FLD272" s="7"/>
      <c r="FLE272" s="6"/>
      <c r="FLF272" s="7"/>
      <c r="FLG272" s="6"/>
      <c r="FLH272" s="7"/>
      <c r="FLI272" s="6"/>
      <c r="FLJ272" s="7"/>
      <c r="FLK272" s="6"/>
      <c r="FLL272" s="7"/>
      <c r="FLM272" s="6"/>
      <c r="FLN272" s="7"/>
      <c r="FLO272" s="6"/>
      <c r="FLP272" s="7"/>
      <c r="FLQ272" s="6"/>
      <c r="FLR272" s="7"/>
      <c r="FLS272" s="6"/>
      <c r="FLT272" s="7"/>
      <c r="FLU272" s="6"/>
      <c r="FLV272" s="7"/>
      <c r="FLW272" s="6"/>
      <c r="FLX272" s="7"/>
      <c r="FLY272" s="6"/>
      <c r="FLZ272" s="7"/>
      <c r="FMA272" s="6"/>
      <c r="FMB272" s="7"/>
      <c r="FMC272" s="6"/>
      <c r="FMD272" s="7"/>
      <c r="FME272" s="6"/>
      <c r="FMF272" s="7"/>
      <c r="FMG272" s="6"/>
      <c r="FMH272" s="7"/>
      <c r="FMI272" s="6"/>
      <c r="FMJ272" s="7"/>
      <c r="FMK272" s="6"/>
      <c r="FML272" s="7"/>
      <c r="FMM272" s="6"/>
      <c r="FMN272" s="7"/>
      <c r="FMO272" s="6"/>
      <c r="FMP272" s="7"/>
      <c r="FMQ272" s="6"/>
      <c r="FMR272" s="7"/>
      <c r="FMS272" s="6"/>
      <c r="FMT272" s="7"/>
      <c r="FMU272" s="6"/>
      <c r="FMV272" s="7"/>
      <c r="FMW272" s="6"/>
      <c r="FMX272" s="7"/>
      <c r="FMY272" s="6"/>
      <c r="FMZ272" s="7"/>
      <c r="FNA272" s="6"/>
      <c r="FNB272" s="7"/>
      <c r="FNC272" s="6"/>
      <c r="FND272" s="7"/>
      <c r="FNE272" s="6"/>
      <c r="FNF272" s="7"/>
      <c r="FNG272" s="6"/>
      <c r="FNH272" s="7"/>
      <c r="FNI272" s="6"/>
      <c r="FNJ272" s="7"/>
      <c r="FNK272" s="6"/>
      <c r="FNL272" s="7"/>
      <c r="FNM272" s="6"/>
      <c r="FNN272" s="7"/>
      <c r="FNO272" s="6"/>
      <c r="FNP272" s="7"/>
      <c r="FNQ272" s="6"/>
      <c r="FNR272" s="7"/>
      <c r="FNS272" s="6"/>
      <c r="FNT272" s="7"/>
      <c r="FNU272" s="6"/>
      <c r="FNV272" s="7"/>
      <c r="FNW272" s="6"/>
      <c r="FNX272" s="7"/>
      <c r="FNY272" s="6"/>
      <c r="FNZ272" s="7"/>
      <c r="FOA272" s="6"/>
      <c r="FOB272" s="7"/>
      <c r="FOC272" s="6"/>
      <c r="FOD272" s="7"/>
      <c r="FOE272" s="6"/>
      <c r="FOF272" s="7"/>
      <c r="FOG272" s="6"/>
      <c r="FOH272" s="7"/>
      <c r="FOI272" s="6"/>
      <c r="FOJ272" s="7"/>
      <c r="FOK272" s="6"/>
      <c r="FOL272" s="7"/>
      <c r="FOM272" s="6"/>
      <c r="FON272" s="7"/>
      <c r="FOO272" s="6"/>
      <c r="FOP272" s="7"/>
      <c r="FOQ272" s="6"/>
      <c r="FOR272" s="7"/>
      <c r="FOS272" s="6"/>
      <c r="FOT272" s="7"/>
      <c r="FOU272" s="6"/>
      <c r="FOV272" s="7"/>
      <c r="FOW272" s="6"/>
      <c r="FOX272" s="7"/>
      <c r="FOY272" s="6"/>
      <c r="FOZ272" s="7"/>
      <c r="FPA272" s="6"/>
      <c r="FPB272" s="7"/>
      <c r="FPC272" s="6"/>
      <c r="FPD272" s="7"/>
      <c r="FPE272" s="6"/>
      <c r="FPF272" s="7"/>
      <c r="FPG272" s="6"/>
      <c r="FPH272" s="7"/>
      <c r="FPI272" s="6"/>
      <c r="FPJ272" s="7"/>
      <c r="FPK272" s="6"/>
      <c r="FPL272" s="7"/>
      <c r="FPM272" s="6"/>
      <c r="FPN272" s="7"/>
      <c r="FPO272" s="6"/>
      <c r="FPP272" s="7"/>
      <c r="FPQ272" s="6"/>
      <c r="FPR272" s="7"/>
      <c r="FPS272" s="6"/>
      <c r="FPT272" s="7"/>
      <c r="FPU272" s="6"/>
      <c r="FPV272" s="7"/>
      <c r="FPW272" s="6"/>
      <c r="FPX272" s="7"/>
      <c r="FPY272" s="6"/>
      <c r="FPZ272" s="7"/>
      <c r="FQA272" s="6"/>
      <c r="FQB272" s="7"/>
      <c r="FQC272" s="6"/>
      <c r="FQD272" s="7"/>
      <c r="FQE272" s="6"/>
      <c r="FQF272" s="7"/>
      <c r="FQG272" s="6"/>
      <c r="FQH272" s="7"/>
      <c r="FQI272" s="6"/>
      <c r="FQJ272" s="7"/>
      <c r="FQK272" s="6"/>
      <c r="FQL272" s="7"/>
      <c r="FQM272" s="6"/>
      <c r="FQN272" s="7"/>
      <c r="FQO272" s="6"/>
      <c r="FQP272" s="7"/>
      <c r="FQQ272" s="6"/>
      <c r="FQR272" s="7"/>
      <c r="FQS272" s="6"/>
      <c r="FQT272" s="7"/>
      <c r="FQU272" s="6"/>
      <c r="FQV272" s="7"/>
      <c r="FQW272" s="6"/>
      <c r="FQX272" s="7"/>
      <c r="FQY272" s="6"/>
      <c r="FQZ272" s="7"/>
      <c r="FRA272" s="6"/>
      <c r="FRB272" s="7"/>
      <c r="FRC272" s="6"/>
      <c r="FRD272" s="7"/>
      <c r="FRE272" s="6"/>
      <c r="FRF272" s="7"/>
      <c r="FRG272" s="6"/>
      <c r="FRH272" s="7"/>
      <c r="FRI272" s="6"/>
      <c r="FRJ272" s="7"/>
      <c r="FRK272" s="6"/>
      <c r="FRL272" s="7"/>
      <c r="FRM272" s="6"/>
      <c r="FRN272" s="7"/>
      <c r="FRO272" s="6"/>
      <c r="FRP272" s="7"/>
      <c r="FRQ272" s="6"/>
      <c r="FRR272" s="7"/>
      <c r="FRS272" s="6"/>
      <c r="FRT272" s="7"/>
      <c r="FRU272" s="6"/>
      <c r="FRV272" s="7"/>
      <c r="FRW272" s="6"/>
      <c r="FRX272" s="7"/>
      <c r="FRY272" s="6"/>
      <c r="FRZ272" s="7"/>
      <c r="FSA272" s="6"/>
      <c r="FSB272" s="7"/>
      <c r="FSC272" s="6"/>
      <c r="FSD272" s="7"/>
      <c r="FSE272" s="6"/>
      <c r="FSF272" s="7"/>
      <c r="FSG272" s="6"/>
      <c r="FSH272" s="7"/>
      <c r="FSI272" s="6"/>
      <c r="FSJ272" s="7"/>
      <c r="FSK272" s="6"/>
      <c r="FSL272" s="7"/>
      <c r="FSM272" s="6"/>
      <c r="FSN272" s="7"/>
      <c r="FSO272" s="6"/>
      <c r="FSP272" s="7"/>
      <c r="FSQ272" s="6"/>
      <c r="FSR272" s="7"/>
      <c r="FSS272" s="6"/>
      <c r="FST272" s="7"/>
      <c r="FSU272" s="6"/>
      <c r="FSV272" s="7"/>
      <c r="FSW272" s="6"/>
      <c r="FSX272" s="7"/>
      <c r="FSY272" s="6"/>
      <c r="FSZ272" s="7"/>
      <c r="FTA272" s="6"/>
      <c r="FTB272" s="7"/>
      <c r="FTC272" s="6"/>
      <c r="FTD272" s="7"/>
      <c r="FTE272" s="6"/>
      <c r="FTF272" s="7"/>
      <c r="FTG272" s="6"/>
      <c r="FTH272" s="7"/>
      <c r="FTI272" s="6"/>
      <c r="FTJ272" s="7"/>
      <c r="FTK272" s="6"/>
      <c r="FTL272" s="7"/>
      <c r="FTM272" s="6"/>
      <c r="FTN272" s="7"/>
      <c r="FTO272" s="6"/>
      <c r="FTP272" s="7"/>
      <c r="FTQ272" s="6"/>
      <c r="FTR272" s="7"/>
      <c r="FTS272" s="6"/>
      <c r="FTT272" s="7"/>
      <c r="FTU272" s="6"/>
      <c r="FTV272" s="7"/>
      <c r="FTW272" s="6"/>
      <c r="FTX272" s="7"/>
      <c r="FTY272" s="6"/>
      <c r="FTZ272" s="7"/>
      <c r="FUA272" s="6"/>
      <c r="FUB272" s="7"/>
      <c r="FUC272" s="6"/>
      <c r="FUD272" s="7"/>
      <c r="FUE272" s="6"/>
      <c r="FUF272" s="7"/>
      <c r="FUG272" s="6"/>
      <c r="FUH272" s="7"/>
      <c r="FUI272" s="6"/>
      <c r="FUJ272" s="7"/>
      <c r="FUK272" s="6"/>
      <c r="FUL272" s="7"/>
      <c r="FUM272" s="6"/>
      <c r="FUN272" s="7"/>
      <c r="FUO272" s="6"/>
      <c r="FUP272" s="7"/>
      <c r="FUQ272" s="6"/>
      <c r="FUR272" s="7"/>
      <c r="FUS272" s="6"/>
      <c r="FUT272" s="7"/>
      <c r="FUU272" s="6"/>
      <c r="FUV272" s="7"/>
      <c r="FUW272" s="6"/>
      <c r="FUX272" s="7"/>
      <c r="FUY272" s="6"/>
      <c r="FUZ272" s="7"/>
      <c r="FVA272" s="6"/>
      <c r="FVB272" s="7"/>
      <c r="FVC272" s="6"/>
      <c r="FVD272" s="7"/>
      <c r="FVE272" s="6"/>
      <c r="FVF272" s="7"/>
      <c r="FVG272" s="6"/>
      <c r="FVH272" s="7"/>
      <c r="FVI272" s="6"/>
      <c r="FVJ272" s="7"/>
      <c r="FVK272" s="6"/>
      <c r="FVL272" s="7"/>
      <c r="FVM272" s="6"/>
      <c r="FVN272" s="7"/>
      <c r="FVO272" s="6"/>
      <c r="FVP272" s="7"/>
      <c r="FVQ272" s="6"/>
      <c r="FVR272" s="7"/>
      <c r="FVS272" s="6"/>
      <c r="FVT272" s="7"/>
      <c r="FVU272" s="6"/>
      <c r="FVV272" s="7"/>
      <c r="FVW272" s="6"/>
      <c r="FVX272" s="7"/>
      <c r="FVY272" s="6"/>
      <c r="FVZ272" s="7"/>
      <c r="FWA272" s="6"/>
      <c r="FWB272" s="7"/>
      <c r="FWC272" s="6"/>
      <c r="FWD272" s="7"/>
      <c r="FWE272" s="6"/>
      <c r="FWF272" s="7"/>
      <c r="FWG272" s="6"/>
      <c r="FWH272" s="7"/>
      <c r="FWI272" s="6"/>
      <c r="FWJ272" s="7"/>
      <c r="FWK272" s="6"/>
      <c r="FWL272" s="7"/>
      <c r="FWM272" s="6"/>
      <c r="FWN272" s="7"/>
      <c r="FWO272" s="6"/>
      <c r="FWP272" s="7"/>
      <c r="FWQ272" s="6"/>
      <c r="FWR272" s="7"/>
      <c r="FWS272" s="6"/>
      <c r="FWT272" s="7"/>
      <c r="FWU272" s="6"/>
      <c r="FWV272" s="7"/>
      <c r="FWW272" s="6"/>
      <c r="FWX272" s="7"/>
      <c r="FWY272" s="6"/>
      <c r="FWZ272" s="7"/>
      <c r="FXA272" s="6"/>
      <c r="FXB272" s="7"/>
      <c r="FXC272" s="6"/>
      <c r="FXD272" s="7"/>
      <c r="FXE272" s="6"/>
      <c r="FXF272" s="7"/>
      <c r="FXG272" s="6"/>
      <c r="FXH272" s="7"/>
      <c r="FXI272" s="6"/>
      <c r="FXJ272" s="7"/>
      <c r="FXK272" s="6"/>
      <c r="FXL272" s="7"/>
      <c r="FXM272" s="6"/>
      <c r="FXN272" s="7"/>
      <c r="FXO272" s="6"/>
      <c r="FXP272" s="7"/>
      <c r="FXQ272" s="6"/>
      <c r="FXR272" s="7"/>
      <c r="FXS272" s="6"/>
      <c r="FXT272" s="7"/>
      <c r="FXU272" s="6"/>
      <c r="FXV272" s="7"/>
      <c r="FXW272" s="6"/>
      <c r="FXX272" s="7"/>
      <c r="FXY272" s="6"/>
      <c r="FXZ272" s="7"/>
      <c r="FYA272" s="6"/>
      <c r="FYB272" s="7"/>
      <c r="FYC272" s="6"/>
      <c r="FYD272" s="7"/>
      <c r="FYE272" s="6"/>
      <c r="FYF272" s="7"/>
      <c r="FYG272" s="6"/>
      <c r="FYH272" s="7"/>
      <c r="FYI272" s="6"/>
      <c r="FYJ272" s="7"/>
      <c r="FYK272" s="6"/>
      <c r="FYL272" s="7"/>
      <c r="FYM272" s="6"/>
      <c r="FYN272" s="7"/>
      <c r="FYO272" s="6"/>
      <c r="FYP272" s="7"/>
      <c r="FYQ272" s="6"/>
      <c r="FYR272" s="7"/>
      <c r="FYS272" s="6"/>
      <c r="FYT272" s="7"/>
      <c r="FYU272" s="6"/>
      <c r="FYV272" s="7"/>
      <c r="FYW272" s="6"/>
      <c r="FYX272" s="7"/>
      <c r="FYY272" s="6"/>
      <c r="FYZ272" s="7"/>
      <c r="FZA272" s="6"/>
      <c r="FZB272" s="7"/>
      <c r="FZC272" s="6"/>
      <c r="FZD272" s="7"/>
      <c r="FZE272" s="6"/>
      <c r="FZF272" s="7"/>
      <c r="FZG272" s="6"/>
      <c r="FZH272" s="7"/>
      <c r="FZI272" s="6"/>
      <c r="FZJ272" s="7"/>
      <c r="FZK272" s="6"/>
      <c r="FZL272" s="7"/>
      <c r="FZM272" s="6"/>
      <c r="FZN272" s="7"/>
      <c r="FZO272" s="6"/>
      <c r="FZP272" s="7"/>
      <c r="FZQ272" s="6"/>
      <c r="FZR272" s="7"/>
      <c r="FZS272" s="6"/>
      <c r="FZT272" s="7"/>
      <c r="FZU272" s="6"/>
      <c r="FZV272" s="7"/>
      <c r="FZW272" s="6"/>
      <c r="FZX272" s="7"/>
      <c r="FZY272" s="6"/>
      <c r="FZZ272" s="7"/>
      <c r="GAA272" s="6"/>
      <c r="GAB272" s="7"/>
      <c r="GAC272" s="6"/>
      <c r="GAD272" s="7"/>
      <c r="GAE272" s="6"/>
      <c r="GAF272" s="7"/>
      <c r="GAG272" s="6"/>
      <c r="GAH272" s="7"/>
      <c r="GAI272" s="6"/>
      <c r="GAJ272" s="7"/>
      <c r="GAK272" s="6"/>
      <c r="GAL272" s="7"/>
      <c r="GAM272" s="6"/>
      <c r="GAN272" s="7"/>
      <c r="GAO272" s="6"/>
      <c r="GAP272" s="7"/>
      <c r="GAQ272" s="6"/>
      <c r="GAR272" s="7"/>
      <c r="GAS272" s="6"/>
      <c r="GAT272" s="7"/>
      <c r="GAU272" s="6"/>
      <c r="GAV272" s="7"/>
      <c r="GAW272" s="6"/>
      <c r="GAX272" s="7"/>
      <c r="GAY272" s="6"/>
      <c r="GAZ272" s="7"/>
      <c r="GBA272" s="6"/>
      <c r="GBB272" s="7"/>
      <c r="GBC272" s="6"/>
      <c r="GBD272" s="7"/>
      <c r="GBE272" s="6"/>
      <c r="GBF272" s="7"/>
      <c r="GBG272" s="6"/>
      <c r="GBH272" s="7"/>
      <c r="GBI272" s="6"/>
      <c r="GBJ272" s="7"/>
      <c r="GBK272" s="6"/>
      <c r="GBL272" s="7"/>
      <c r="GBM272" s="6"/>
      <c r="GBN272" s="7"/>
      <c r="GBO272" s="6"/>
      <c r="GBP272" s="7"/>
      <c r="GBQ272" s="6"/>
      <c r="GBR272" s="7"/>
      <c r="GBS272" s="6"/>
      <c r="GBT272" s="7"/>
      <c r="GBU272" s="6"/>
      <c r="GBV272" s="7"/>
      <c r="GBW272" s="6"/>
      <c r="GBX272" s="7"/>
      <c r="GBY272" s="6"/>
      <c r="GBZ272" s="7"/>
      <c r="GCA272" s="6"/>
      <c r="GCB272" s="7"/>
      <c r="GCC272" s="6"/>
      <c r="GCD272" s="7"/>
      <c r="GCE272" s="6"/>
      <c r="GCF272" s="7"/>
      <c r="GCG272" s="6"/>
      <c r="GCH272" s="7"/>
      <c r="GCI272" s="6"/>
      <c r="GCJ272" s="7"/>
      <c r="GCK272" s="6"/>
      <c r="GCL272" s="7"/>
      <c r="GCM272" s="6"/>
      <c r="GCN272" s="7"/>
      <c r="GCO272" s="6"/>
      <c r="GCP272" s="7"/>
      <c r="GCQ272" s="6"/>
      <c r="GCR272" s="7"/>
      <c r="GCS272" s="6"/>
      <c r="GCT272" s="7"/>
      <c r="GCU272" s="6"/>
      <c r="GCV272" s="7"/>
      <c r="GCW272" s="6"/>
      <c r="GCX272" s="7"/>
      <c r="GCY272" s="6"/>
      <c r="GCZ272" s="7"/>
      <c r="GDA272" s="6"/>
      <c r="GDB272" s="7"/>
      <c r="GDC272" s="6"/>
      <c r="GDD272" s="7"/>
      <c r="GDE272" s="6"/>
      <c r="GDF272" s="7"/>
      <c r="GDG272" s="6"/>
      <c r="GDH272" s="7"/>
      <c r="GDI272" s="6"/>
      <c r="GDJ272" s="7"/>
      <c r="GDK272" s="6"/>
      <c r="GDL272" s="7"/>
      <c r="GDM272" s="6"/>
      <c r="GDN272" s="7"/>
      <c r="GDO272" s="6"/>
      <c r="GDP272" s="7"/>
      <c r="GDQ272" s="6"/>
      <c r="GDR272" s="7"/>
      <c r="GDS272" s="6"/>
      <c r="GDT272" s="7"/>
      <c r="GDU272" s="6"/>
      <c r="GDV272" s="7"/>
      <c r="GDW272" s="6"/>
      <c r="GDX272" s="7"/>
      <c r="GDY272" s="6"/>
      <c r="GDZ272" s="7"/>
      <c r="GEA272" s="6"/>
      <c r="GEB272" s="7"/>
      <c r="GEC272" s="6"/>
      <c r="GED272" s="7"/>
      <c r="GEE272" s="6"/>
      <c r="GEF272" s="7"/>
      <c r="GEG272" s="6"/>
      <c r="GEH272" s="7"/>
      <c r="GEI272" s="6"/>
      <c r="GEJ272" s="7"/>
      <c r="GEK272" s="6"/>
      <c r="GEL272" s="7"/>
      <c r="GEM272" s="6"/>
      <c r="GEN272" s="7"/>
      <c r="GEO272" s="6"/>
      <c r="GEP272" s="7"/>
      <c r="GEQ272" s="6"/>
      <c r="GER272" s="7"/>
      <c r="GES272" s="6"/>
      <c r="GET272" s="7"/>
      <c r="GEU272" s="6"/>
      <c r="GEV272" s="7"/>
      <c r="GEW272" s="6"/>
      <c r="GEX272" s="7"/>
      <c r="GEY272" s="6"/>
      <c r="GEZ272" s="7"/>
      <c r="GFA272" s="6"/>
      <c r="GFB272" s="7"/>
      <c r="GFC272" s="6"/>
      <c r="GFD272" s="7"/>
      <c r="GFE272" s="6"/>
      <c r="GFF272" s="7"/>
      <c r="GFG272" s="6"/>
      <c r="GFH272" s="7"/>
      <c r="GFI272" s="6"/>
      <c r="GFJ272" s="7"/>
      <c r="GFK272" s="6"/>
      <c r="GFL272" s="7"/>
      <c r="GFM272" s="6"/>
      <c r="GFN272" s="7"/>
      <c r="GFO272" s="6"/>
      <c r="GFP272" s="7"/>
      <c r="GFQ272" s="6"/>
      <c r="GFR272" s="7"/>
      <c r="GFS272" s="6"/>
      <c r="GFT272" s="7"/>
      <c r="GFU272" s="6"/>
      <c r="GFV272" s="7"/>
      <c r="GFW272" s="6"/>
      <c r="GFX272" s="7"/>
      <c r="GFY272" s="6"/>
      <c r="GFZ272" s="7"/>
      <c r="GGA272" s="6"/>
      <c r="GGB272" s="7"/>
      <c r="GGC272" s="6"/>
      <c r="GGD272" s="7"/>
      <c r="GGE272" s="6"/>
      <c r="GGF272" s="7"/>
      <c r="GGG272" s="6"/>
      <c r="GGH272" s="7"/>
      <c r="GGI272" s="6"/>
      <c r="GGJ272" s="7"/>
      <c r="GGK272" s="6"/>
      <c r="GGL272" s="7"/>
      <c r="GGM272" s="6"/>
      <c r="GGN272" s="7"/>
      <c r="GGO272" s="6"/>
      <c r="GGP272" s="7"/>
      <c r="GGQ272" s="6"/>
      <c r="GGR272" s="7"/>
      <c r="GGS272" s="6"/>
      <c r="GGT272" s="7"/>
      <c r="GGU272" s="6"/>
      <c r="GGV272" s="7"/>
      <c r="GGW272" s="6"/>
      <c r="GGX272" s="7"/>
      <c r="GGY272" s="6"/>
      <c r="GGZ272" s="7"/>
      <c r="GHA272" s="6"/>
      <c r="GHB272" s="7"/>
      <c r="GHC272" s="6"/>
      <c r="GHD272" s="7"/>
      <c r="GHE272" s="6"/>
      <c r="GHF272" s="7"/>
      <c r="GHG272" s="6"/>
      <c r="GHH272" s="7"/>
      <c r="GHI272" s="6"/>
      <c r="GHJ272" s="7"/>
      <c r="GHK272" s="6"/>
      <c r="GHL272" s="7"/>
      <c r="GHM272" s="6"/>
      <c r="GHN272" s="7"/>
      <c r="GHO272" s="6"/>
      <c r="GHP272" s="7"/>
      <c r="GHQ272" s="6"/>
      <c r="GHR272" s="7"/>
      <c r="GHS272" s="6"/>
      <c r="GHT272" s="7"/>
      <c r="GHU272" s="6"/>
      <c r="GHV272" s="7"/>
      <c r="GHW272" s="6"/>
      <c r="GHX272" s="7"/>
      <c r="GHY272" s="6"/>
      <c r="GHZ272" s="7"/>
      <c r="GIA272" s="6"/>
      <c r="GIB272" s="7"/>
      <c r="GIC272" s="6"/>
      <c r="GID272" s="7"/>
      <c r="GIE272" s="6"/>
      <c r="GIF272" s="7"/>
      <c r="GIG272" s="6"/>
      <c r="GIH272" s="7"/>
      <c r="GII272" s="6"/>
      <c r="GIJ272" s="7"/>
      <c r="GIK272" s="6"/>
      <c r="GIL272" s="7"/>
      <c r="GIM272" s="6"/>
      <c r="GIN272" s="7"/>
      <c r="GIO272" s="6"/>
      <c r="GIP272" s="7"/>
      <c r="GIQ272" s="6"/>
      <c r="GIR272" s="7"/>
      <c r="GIS272" s="6"/>
      <c r="GIT272" s="7"/>
      <c r="GIU272" s="6"/>
      <c r="GIV272" s="7"/>
      <c r="GIW272" s="6"/>
      <c r="GIX272" s="7"/>
      <c r="GIY272" s="6"/>
      <c r="GIZ272" s="7"/>
      <c r="GJA272" s="6"/>
      <c r="GJB272" s="7"/>
      <c r="GJC272" s="6"/>
      <c r="GJD272" s="7"/>
      <c r="GJE272" s="6"/>
      <c r="GJF272" s="7"/>
      <c r="GJG272" s="6"/>
      <c r="GJH272" s="7"/>
      <c r="GJI272" s="6"/>
      <c r="GJJ272" s="7"/>
      <c r="GJK272" s="6"/>
      <c r="GJL272" s="7"/>
      <c r="GJM272" s="6"/>
      <c r="GJN272" s="7"/>
      <c r="GJO272" s="6"/>
      <c r="GJP272" s="7"/>
      <c r="GJQ272" s="6"/>
      <c r="GJR272" s="7"/>
      <c r="GJS272" s="6"/>
      <c r="GJT272" s="7"/>
      <c r="GJU272" s="6"/>
      <c r="GJV272" s="7"/>
      <c r="GJW272" s="6"/>
      <c r="GJX272" s="7"/>
      <c r="GJY272" s="6"/>
      <c r="GJZ272" s="7"/>
      <c r="GKA272" s="6"/>
      <c r="GKB272" s="7"/>
      <c r="GKC272" s="6"/>
      <c r="GKD272" s="7"/>
      <c r="GKE272" s="6"/>
      <c r="GKF272" s="7"/>
      <c r="GKG272" s="6"/>
      <c r="GKH272" s="7"/>
      <c r="GKI272" s="6"/>
      <c r="GKJ272" s="7"/>
      <c r="GKK272" s="6"/>
      <c r="GKL272" s="7"/>
      <c r="GKM272" s="6"/>
      <c r="GKN272" s="7"/>
      <c r="GKO272" s="6"/>
      <c r="GKP272" s="7"/>
      <c r="GKQ272" s="6"/>
      <c r="GKR272" s="7"/>
      <c r="GKS272" s="6"/>
      <c r="GKT272" s="7"/>
      <c r="GKU272" s="6"/>
      <c r="GKV272" s="7"/>
      <c r="GKW272" s="6"/>
      <c r="GKX272" s="7"/>
      <c r="GKY272" s="6"/>
      <c r="GKZ272" s="7"/>
      <c r="GLA272" s="6"/>
      <c r="GLB272" s="7"/>
      <c r="GLC272" s="6"/>
      <c r="GLD272" s="7"/>
      <c r="GLE272" s="6"/>
      <c r="GLF272" s="7"/>
      <c r="GLG272" s="6"/>
      <c r="GLH272" s="7"/>
      <c r="GLI272" s="6"/>
      <c r="GLJ272" s="7"/>
      <c r="GLK272" s="6"/>
      <c r="GLL272" s="7"/>
      <c r="GLM272" s="6"/>
      <c r="GLN272" s="7"/>
      <c r="GLO272" s="6"/>
      <c r="GLP272" s="7"/>
      <c r="GLQ272" s="6"/>
      <c r="GLR272" s="7"/>
      <c r="GLS272" s="6"/>
      <c r="GLT272" s="7"/>
      <c r="GLU272" s="6"/>
      <c r="GLV272" s="7"/>
      <c r="GLW272" s="6"/>
      <c r="GLX272" s="7"/>
      <c r="GLY272" s="6"/>
      <c r="GLZ272" s="7"/>
      <c r="GMA272" s="6"/>
      <c r="GMB272" s="7"/>
      <c r="GMC272" s="6"/>
      <c r="GMD272" s="7"/>
      <c r="GME272" s="6"/>
      <c r="GMF272" s="7"/>
      <c r="GMG272" s="6"/>
      <c r="GMH272" s="7"/>
      <c r="GMI272" s="6"/>
      <c r="GMJ272" s="7"/>
      <c r="GMK272" s="6"/>
      <c r="GML272" s="7"/>
      <c r="GMM272" s="6"/>
      <c r="GMN272" s="7"/>
      <c r="GMO272" s="6"/>
      <c r="GMP272" s="7"/>
      <c r="GMQ272" s="6"/>
      <c r="GMR272" s="7"/>
      <c r="GMS272" s="6"/>
      <c r="GMT272" s="7"/>
      <c r="GMU272" s="6"/>
      <c r="GMV272" s="7"/>
      <c r="GMW272" s="6"/>
      <c r="GMX272" s="7"/>
      <c r="GMY272" s="6"/>
      <c r="GMZ272" s="7"/>
      <c r="GNA272" s="6"/>
      <c r="GNB272" s="7"/>
      <c r="GNC272" s="6"/>
      <c r="GND272" s="7"/>
      <c r="GNE272" s="6"/>
      <c r="GNF272" s="7"/>
      <c r="GNG272" s="6"/>
      <c r="GNH272" s="7"/>
      <c r="GNI272" s="6"/>
      <c r="GNJ272" s="7"/>
      <c r="GNK272" s="6"/>
      <c r="GNL272" s="7"/>
      <c r="GNM272" s="6"/>
      <c r="GNN272" s="7"/>
      <c r="GNO272" s="6"/>
      <c r="GNP272" s="7"/>
      <c r="GNQ272" s="6"/>
      <c r="GNR272" s="7"/>
      <c r="GNS272" s="6"/>
      <c r="GNT272" s="7"/>
      <c r="GNU272" s="6"/>
      <c r="GNV272" s="7"/>
      <c r="GNW272" s="6"/>
      <c r="GNX272" s="7"/>
      <c r="GNY272" s="6"/>
      <c r="GNZ272" s="7"/>
      <c r="GOA272" s="6"/>
      <c r="GOB272" s="7"/>
      <c r="GOC272" s="6"/>
      <c r="GOD272" s="7"/>
      <c r="GOE272" s="6"/>
      <c r="GOF272" s="7"/>
      <c r="GOG272" s="6"/>
      <c r="GOH272" s="7"/>
      <c r="GOI272" s="6"/>
      <c r="GOJ272" s="7"/>
      <c r="GOK272" s="6"/>
      <c r="GOL272" s="7"/>
      <c r="GOM272" s="6"/>
      <c r="GON272" s="7"/>
      <c r="GOO272" s="6"/>
      <c r="GOP272" s="7"/>
      <c r="GOQ272" s="6"/>
      <c r="GOR272" s="7"/>
      <c r="GOS272" s="6"/>
      <c r="GOT272" s="7"/>
      <c r="GOU272" s="6"/>
      <c r="GOV272" s="7"/>
      <c r="GOW272" s="6"/>
      <c r="GOX272" s="7"/>
      <c r="GOY272" s="6"/>
      <c r="GOZ272" s="7"/>
      <c r="GPA272" s="6"/>
      <c r="GPB272" s="7"/>
      <c r="GPC272" s="6"/>
      <c r="GPD272" s="7"/>
      <c r="GPE272" s="6"/>
      <c r="GPF272" s="7"/>
      <c r="GPG272" s="6"/>
      <c r="GPH272" s="7"/>
      <c r="GPI272" s="6"/>
      <c r="GPJ272" s="7"/>
      <c r="GPK272" s="6"/>
      <c r="GPL272" s="7"/>
      <c r="GPM272" s="6"/>
      <c r="GPN272" s="7"/>
      <c r="GPO272" s="6"/>
      <c r="GPP272" s="7"/>
      <c r="GPQ272" s="6"/>
      <c r="GPR272" s="7"/>
      <c r="GPS272" s="6"/>
      <c r="GPT272" s="7"/>
      <c r="GPU272" s="6"/>
      <c r="GPV272" s="7"/>
      <c r="GPW272" s="6"/>
      <c r="GPX272" s="7"/>
      <c r="GPY272" s="6"/>
      <c r="GPZ272" s="7"/>
      <c r="GQA272" s="6"/>
      <c r="GQB272" s="7"/>
      <c r="GQC272" s="6"/>
      <c r="GQD272" s="7"/>
      <c r="GQE272" s="6"/>
      <c r="GQF272" s="7"/>
      <c r="GQG272" s="6"/>
      <c r="GQH272" s="7"/>
      <c r="GQI272" s="6"/>
      <c r="GQJ272" s="7"/>
      <c r="GQK272" s="6"/>
      <c r="GQL272" s="7"/>
      <c r="GQM272" s="6"/>
      <c r="GQN272" s="7"/>
      <c r="GQO272" s="6"/>
      <c r="GQP272" s="7"/>
      <c r="GQQ272" s="6"/>
      <c r="GQR272" s="7"/>
      <c r="GQS272" s="6"/>
      <c r="GQT272" s="7"/>
      <c r="GQU272" s="6"/>
      <c r="GQV272" s="7"/>
      <c r="GQW272" s="6"/>
      <c r="GQX272" s="7"/>
      <c r="GQY272" s="6"/>
      <c r="GQZ272" s="7"/>
      <c r="GRA272" s="6"/>
      <c r="GRB272" s="7"/>
      <c r="GRC272" s="6"/>
      <c r="GRD272" s="7"/>
      <c r="GRE272" s="6"/>
      <c r="GRF272" s="7"/>
      <c r="GRG272" s="6"/>
      <c r="GRH272" s="7"/>
      <c r="GRI272" s="6"/>
      <c r="GRJ272" s="7"/>
      <c r="GRK272" s="6"/>
      <c r="GRL272" s="7"/>
      <c r="GRM272" s="6"/>
      <c r="GRN272" s="7"/>
      <c r="GRO272" s="6"/>
      <c r="GRP272" s="7"/>
      <c r="GRQ272" s="6"/>
      <c r="GRR272" s="7"/>
      <c r="GRS272" s="6"/>
      <c r="GRT272" s="7"/>
      <c r="GRU272" s="6"/>
      <c r="GRV272" s="7"/>
      <c r="GRW272" s="6"/>
      <c r="GRX272" s="7"/>
      <c r="GRY272" s="6"/>
      <c r="GRZ272" s="7"/>
      <c r="GSA272" s="6"/>
      <c r="GSB272" s="7"/>
      <c r="GSC272" s="6"/>
      <c r="GSD272" s="7"/>
      <c r="GSE272" s="6"/>
      <c r="GSF272" s="7"/>
      <c r="GSG272" s="6"/>
      <c r="GSH272" s="7"/>
      <c r="GSI272" s="6"/>
      <c r="GSJ272" s="7"/>
      <c r="GSK272" s="6"/>
      <c r="GSL272" s="7"/>
      <c r="GSM272" s="6"/>
      <c r="GSN272" s="7"/>
      <c r="GSO272" s="6"/>
      <c r="GSP272" s="7"/>
      <c r="GSQ272" s="6"/>
      <c r="GSR272" s="7"/>
      <c r="GSS272" s="6"/>
      <c r="GST272" s="7"/>
      <c r="GSU272" s="6"/>
      <c r="GSV272" s="7"/>
      <c r="GSW272" s="6"/>
      <c r="GSX272" s="7"/>
      <c r="GSY272" s="6"/>
      <c r="GSZ272" s="7"/>
      <c r="GTA272" s="6"/>
      <c r="GTB272" s="7"/>
      <c r="GTC272" s="6"/>
      <c r="GTD272" s="7"/>
      <c r="GTE272" s="6"/>
      <c r="GTF272" s="7"/>
      <c r="GTG272" s="6"/>
      <c r="GTH272" s="7"/>
      <c r="GTI272" s="6"/>
      <c r="GTJ272" s="7"/>
      <c r="GTK272" s="6"/>
      <c r="GTL272" s="7"/>
      <c r="GTM272" s="6"/>
      <c r="GTN272" s="7"/>
      <c r="GTO272" s="6"/>
      <c r="GTP272" s="7"/>
      <c r="GTQ272" s="6"/>
      <c r="GTR272" s="7"/>
      <c r="GTS272" s="6"/>
      <c r="GTT272" s="7"/>
      <c r="GTU272" s="6"/>
      <c r="GTV272" s="7"/>
      <c r="GTW272" s="6"/>
      <c r="GTX272" s="7"/>
      <c r="GTY272" s="6"/>
      <c r="GTZ272" s="7"/>
      <c r="GUA272" s="6"/>
      <c r="GUB272" s="7"/>
      <c r="GUC272" s="6"/>
      <c r="GUD272" s="7"/>
      <c r="GUE272" s="6"/>
      <c r="GUF272" s="7"/>
      <c r="GUG272" s="6"/>
      <c r="GUH272" s="7"/>
      <c r="GUI272" s="6"/>
      <c r="GUJ272" s="7"/>
      <c r="GUK272" s="6"/>
      <c r="GUL272" s="7"/>
      <c r="GUM272" s="6"/>
      <c r="GUN272" s="7"/>
      <c r="GUO272" s="6"/>
      <c r="GUP272" s="7"/>
      <c r="GUQ272" s="6"/>
      <c r="GUR272" s="7"/>
      <c r="GUS272" s="6"/>
      <c r="GUT272" s="7"/>
      <c r="GUU272" s="6"/>
      <c r="GUV272" s="7"/>
      <c r="GUW272" s="6"/>
      <c r="GUX272" s="7"/>
      <c r="GUY272" s="6"/>
      <c r="GUZ272" s="7"/>
      <c r="GVA272" s="6"/>
      <c r="GVB272" s="7"/>
      <c r="GVC272" s="6"/>
      <c r="GVD272" s="7"/>
      <c r="GVE272" s="6"/>
      <c r="GVF272" s="7"/>
      <c r="GVG272" s="6"/>
      <c r="GVH272" s="7"/>
      <c r="GVI272" s="6"/>
      <c r="GVJ272" s="7"/>
      <c r="GVK272" s="6"/>
      <c r="GVL272" s="7"/>
      <c r="GVM272" s="6"/>
      <c r="GVN272" s="7"/>
      <c r="GVO272" s="6"/>
      <c r="GVP272" s="7"/>
      <c r="GVQ272" s="6"/>
      <c r="GVR272" s="7"/>
      <c r="GVS272" s="6"/>
      <c r="GVT272" s="7"/>
      <c r="GVU272" s="6"/>
      <c r="GVV272" s="7"/>
      <c r="GVW272" s="6"/>
      <c r="GVX272" s="7"/>
      <c r="GVY272" s="6"/>
      <c r="GVZ272" s="7"/>
      <c r="GWA272" s="6"/>
      <c r="GWB272" s="7"/>
      <c r="GWC272" s="6"/>
      <c r="GWD272" s="7"/>
      <c r="GWE272" s="6"/>
      <c r="GWF272" s="7"/>
      <c r="GWG272" s="6"/>
      <c r="GWH272" s="7"/>
      <c r="GWI272" s="6"/>
      <c r="GWJ272" s="7"/>
      <c r="GWK272" s="6"/>
      <c r="GWL272" s="7"/>
      <c r="GWM272" s="6"/>
      <c r="GWN272" s="7"/>
      <c r="GWO272" s="6"/>
      <c r="GWP272" s="7"/>
      <c r="GWQ272" s="6"/>
      <c r="GWR272" s="7"/>
      <c r="GWS272" s="6"/>
      <c r="GWT272" s="7"/>
      <c r="GWU272" s="6"/>
      <c r="GWV272" s="7"/>
      <c r="GWW272" s="6"/>
      <c r="GWX272" s="7"/>
      <c r="GWY272" s="6"/>
      <c r="GWZ272" s="7"/>
      <c r="GXA272" s="6"/>
      <c r="GXB272" s="7"/>
      <c r="GXC272" s="6"/>
      <c r="GXD272" s="7"/>
      <c r="GXE272" s="6"/>
      <c r="GXF272" s="7"/>
      <c r="GXG272" s="6"/>
      <c r="GXH272" s="7"/>
      <c r="GXI272" s="6"/>
      <c r="GXJ272" s="7"/>
      <c r="GXK272" s="6"/>
      <c r="GXL272" s="7"/>
      <c r="GXM272" s="6"/>
      <c r="GXN272" s="7"/>
      <c r="GXO272" s="6"/>
      <c r="GXP272" s="7"/>
      <c r="GXQ272" s="6"/>
      <c r="GXR272" s="7"/>
      <c r="GXS272" s="6"/>
      <c r="GXT272" s="7"/>
      <c r="GXU272" s="6"/>
      <c r="GXV272" s="7"/>
      <c r="GXW272" s="6"/>
      <c r="GXX272" s="7"/>
      <c r="GXY272" s="6"/>
      <c r="GXZ272" s="7"/>
      <c r="GYA272" s="6"/>
      <c r="GYB272" s="7"/>
      <c r="GYC272" s="6"/>
      <c r="GYD272" s="7"/>
      <c r="GYE272" s="6"/>
      <c r="GYF272" s="7"/>
      <c r="GYG272" s="6"/>
      <c r="GYH272" s="7"/>
      <c r="GYI272" s="6"/>
      <c r="GYJ272" s="7"/>
      <c r="GYK272" s="6"/>
      <c r="GYL272" s="7"/>
      <c r="GYM272" s="6"/>
      <c r="GYN272" s="7"/>
      <c r="GYO272" s="6"/>
      <c r="GYP272" s="7"/>
      <c r="GYQ272" s="6"/>
      <c r="GYR272" s="7"/>
      <c r="GYS272" s="6"/>
      <c r="GYT272" s="7"/>
      <c r="GYU272" s="6"/>
      <c r="GYV272" s="7"/>
      <c r="GYW272" s="6"/>
      <c r="GYX272" s="7"/>
      <c r="GYY272" s="6"/>
      <c r="GYZ272" s="7"/>
      <c r="GZA272" s="6"/>
      <c r="GZB272" s="7"/>
      <c r="GZC272" s="6"/>
      <c r="GZD272" s="7"/>
      <c r="GZE272" s="6"/>
      <c r="GZF272" s="7"/>
      <c r="GZG272" s="6"/>
      <c r="GZH272" s="7"/>
      <c r="GZI272" s="6"/>
      <c r="GZJ272" s="7"/>
      <c r="GZK272" s="6"/>
      <c r="GZL272" s="7"/>
      <c r="GZM272" s="6"/>
      <c r="GZN272" s="7"/>
      <c r="GZO272" s="6"/>
      <c r="GZP272" s="7"/>
      <c r="GZQ272" s="6"/>
      <c r="GZR272" s="7"/>
      <c r="GZS272" s="6"/>
      <c r="GZT272" s="7"/>
      <c r="GZU272" s="6"/>
      <c r="GZV272" s="7"/>
      <c r="GZW272" s="6"/>
      <c r="GZX272" s="7"/>
      <c r="GZY272" s="6"/>
      <c r="GZZ272" s="7"/>
      <c r="HAA272" s="6"/>
      <c r="HAB272" s="7"/>
      <c r="HAC272" s="6"/>
      <c r="HAD272" s="7"/>
      <c r="HAE272" s="6"/>
      <c r="HAF272" s="7"/>
      <c r="HAG272" s="6"/>
      <c r="HAH272" s="7"/>
      <c r="HAI272" s="6"/>
      <c r="HAJ272" s="7"/>
      <c r="HAK272" s="6"/>
      <c r="HAL272" s="7"/>
      <c r="HAM272" s="6"/>
      <c r="HAN272" s="7"/>
      <c r="HAO272" s="6"/>
      <c r="HAP272" s="7"/>
      <c r="HAQ272" s="6"/>
      <c r="HAR272" s="7"/>
      <c r="HAS272" s="6"/>
      <c r="HAT272" s="7"/>
      <c r="HAU272" s="6"/>
      <c r="HAV272" s="7"/>
      <c r="HAW272" s="6"/>
      <c r="HAX272" s="7"/>
      <c r="HAY272" s="6"/>
      <c r="HAZ272" s="7"/>
      <c r="HBA272" s="6"/>
      <c r="HBB272" s="7"/>
      <c r="HBC272" s="6"/>
      <c r="HBD272" s="7"/>
      <c r="HBE272" s="6"/>
      <c r="HBF272" s="7"/>
      <c r="HBG272" s="6"/>
      <c r="HBH272" s="7"/>
      <c r="HBI272" s="6"/>
      <c r="HBJ272" s="7"/>
      <c r="HBK272" s="6"/>
      <c r="HBL272" s="7"/>
      <c r="HBM272" s="6"/>
      <c r="HBN272" s="7"/>
      <c r="HBO272" s="6"/>
      <c r="HBP272" s="7"/>
      <c r="HBQ272" s="6"/>
      <c r="HBR272" s="7"/>
      <c r="HBS272" s="6"/>
      <c r="HBT272" s="7"/>
      <c r="HBU272" s="6"/>
      <c r="HBV272" s="7"/>
      <c r="HBW272" s="6"/>
      <c r="HBX272" s="7"/>
      <c r="HBY272" s="6"/>
      <c r="HBZ272" s="7"/>
      <c r="HCA272" s="6"/>
      <c r="HCB272" s="7"/>
      <c r="HCC272" s="6"/>
      <c r="HCD272" s="7"/>
      <c r="HCE272" s="6"/>
      <c r="HCF272" s="7"/>
      <c r="HCG272" s="6"/>
      <c r="HCH272" s="7"/>
      <c r="HCI272" s="6"/>
      <c r="HCJ272" s="7"/>
      <c r="HCK272" s="6"/>
      <c r="HCL272" s="7"/>
      <c r="HCM272" s="6"/>
      <c r="HCN272" s="7"/>
      <c r="HCO272" s="6"/>
      <c r="HCP272" s="7"/>
      <c r="HCQ272" s="6"/>
      <c r="HCR272" s="7"/>
      <c r="HCS272" s="6"/>
      <c r="HCT272" s="7"/>
      <c r="HCU272" s="6"/>
      <c r="HCV272" s="7"/>
      <c r="HCW272" s="6"/>
      <c r="HCX272" s="7"/>
      <c r="HCY272" s="6"/>
      <c r="HCZ272" s="7"/>
      <c r="HDA272" s="6"/>
      <c r="HDB272" s="7"/>
      <c r="HDC272" s="6"/>
      <c r="HDD272" s="7"/>
      <c r="HDE272" s="6"/>
      <c r="HDF272" s="7"/>
      <c r="HDG272" s="6"/>
      <c r="HDH272" s="7"/>
      <c r="HDI272" s="6"/>
      <c r="HDJ272" s="7"/>
      <c r="HDK272" s="6"/>
      <c r="HDL272" s="7"/>
      <c r="HDM272" s="6"/>
      <c r="HDN272" s="7"/>
      <c r="HDO272" s="6"/>
      <c r="HDP272" s="7"/>
      <c r="HDQ272" s="6"/>
      <c r="HDR272" s="7"/>
      <c r="HDS272" s="6"/>
      <c r="HDT272" s="7"/>
      <c r="HDU272" s="6"/>
      <c r="HDV272" s="7"/>
      <c r="HDW272" s="6"/>
      <c r="HDX272" s="7"/>
      <c r="HDY272" s="6"/>
      <c r="HDZ272" s="7"/>
      <c r="HEA272" s="6"/>
      <c r="HEB272" s="7"/>
      <c r="HEC272" s="6"/>
      <c r="HED272" s="7"/>
      <c r="HEE272" s="6"/>
      <c r="HEF272" s="7"/>
      <c r="HEG272" s="6"/>
      <c r="HEH272" s="7"/>
      <c r="HEI272" s="6"/>
      <c r="HEJ272" s="7"/>
      <c r="HEK272" s="6"/>
      <c r="HEL272" s="7"/>
      <c r="HEM272" s="6"/>
      <c r="HEN272" s="7"/>
      <c r="HEO272" s="6"/>
      <c r="HEP272" s="7"/>
      <c r="HEQ272" s="6"/>
      <c r="HER272" s="7"/>
      <c r="HES272" s="6"/>
      <c r="HET272" s="7"/>
      <c r="HEU272" s="6"/>
      <c r="HEV272" s="7"/>
      <c r="HEW272" s="6"/>
      <c r="HEX272" s="7"/>
      <c r="HEY272" s="6"/>
      <c r="HEZ272" s="7"/>
      <c r="HFA272" s="6"/>
      <c r="HFB272" s="7"/>
      <c r="HFC272" s="6"/>
      <c r="HFD272" s="7"/>
      <c r="HFE272" s="6"/>
      <c r="HFF272" s="7"/>
      <c r="HFG272" s="6"/>
      <c r="HFH272" s="7"/>
      <c r="HFI272" s="6"/>
      <c r="HFJ272" s="7"/>
      <c r="HFK272" s="6"/>
      <c r="HFL272" s="7"/>
      <c r="HFM272" s="6"/>
      <c r="HFN272" s="7"/>
      <c r="HFO272" s="6"/>
      <c r="HFP272" s="7"/>
      <c r="HFQ272" s="6"/>
      <c r="HFR272" s="7"/>
      <c r="HFS272" s="6"/>
      <c r="HFT272" s="7"/>
      <c r="HFU272" s="6"/>
      <c r="HFV272" s="7"/>
      <c r="HFW272" s="6"/>
      <c r="HFX272" s="7"/>
      <c r="HFY272" s="6"/>
      <c r="HFZ272" s="7"/>
      <c r="HGA272" s="6"/>
      <c r="HGB272" s="7"/>
      <c r="HGC272" s="6"/>
      <c r="HGD272" s="7"/>
      <c r="HGE272" s="6"/>
      <c r="HGF272" s="7"/>
      <c r="HGG272" s="6"/>
      <c r="HGH272" s="7"/>
      <c r="HGI272" s="6"/>
      <c r="HGJ272" s="7"/>
      <c r="HGK272" s="6"/>
      <c r="HGL272" s="7"/>
      <c r="HGM272" s="6"/>
      <c r="HGN272" s="7"/>
      <c r="HGO272" s="6"/>
      <c r="HGP272" s="7"/>
      <c r="HGQ272" s="6"/>
      <c r="HGR272" s="7"/>
      <c r="HGS272" s="6"/>
      <c r="HGT272" s="7"/>
      <c r="HGU272" s="6"/>
      <c r="HGV272" s="7"/>
      <c r="HGW272" s="6"/>
      <c r="HGX272" s="7"/>
      <c r="HGY272" s="6"/>
      <c r="HGZ272" s="7"/>
      <c r="HHA272" s="6"/>
      <c r="HHB272" s="7"/>
      <c r="HHC272" s="6"/>
      <c r="HHD272" s="7"/>
      <c r="HHE272" s="6"/>
      <c r="HHF272" s="7"/>
      <c r="HHG272" s="6"/>
      <c r="HHH272" s="7"/>
      <c r="HHI272" s="6"/>
      <c r="HHJ272" s="7"/>
      <c r="HHK272" s="6"/>
      <c r="HHL272" s="7"/>
      <c r="HHM272" s="6"/>
      <c r="HHN272" s="7"/>
      <c r="HHO272" s="6"/>
      <c r="HHP272" s="7"/>
      <c r="HHQ272" s="6"/>
      <c r="HHR272" s="7"/>
      <c r="HHS272" s="6"/>
      <c r="HHT272" s="7"/>
      <c r="HHU272" s="6"/>
      <c r="HHV272" s="7"/>
      <c r="HHW272" s="6"/>
      <c r="HHX272" s="7"/>
      <c r="HHY272" s="6"/>
      <c r="HHZ272" s="7"/>
      <c r="HIA272" s="6"/>
      <c r="HIB272" s="7"/>
      <c r="HIC272" s="6"/>
      <c r="HID272" s="7"/>
      <c r="HIE272" s="6"/>
      <c r="HIF272" s="7"/>
      <c r="HIG272" s="6"/>
      <c r="HIH272" s="7"/>
      <c r="HII272" s="6"/>
      <c r="HIJ272" s="7"/>
      <c r="HIK272" s="6"/>
      <c r="HIL272" s="7"/>
      <c r="HIM272" s="6"/>
      <c r="HIN272" s="7"/>
      <c r="HIO272" s="6"/>
      <c r="HIP272" s="7"/>
      <c r="HIQ272" s="6"/>
      <c r="HIR272" s="7"/>
      <c r="HIS272" s="6"/>
      <c r="HIT272" s="7"/>
      <c r="HIU272" s="6"/>
      <c r="HIV272" s="7"/>
      <c r="HIW272" s="6"/>
      <c r="HIX272" s="7"/>
      <c r="HIY272" s="6"/>
      <c r="HIZ272" s="7"/>
      <c r="HJA272" s="6"/>
      <c r="HJB272" s="7"/>
      <c r="HJC272" s="6"/>
      <c r="HJD272" s="7"/>
      <c r="HJE272" s="6"/>
      <c r="HJF272" s="7"/>
      <c r="HJG272" s="6"/>
      <c r="HJH272" s="7"/>
      <c r="HJI272" s="6"/>
      <c r="HJJ272" s="7"/>
      <c r="HJK272" s="6"/>
      <c r="HJL272" s="7"/>
      <c r="HJM272" s="6"/>
      <c r="HJN272" s="7"/>
      <c r="HJO272" s="6"/>
      <c r="HJP272" s="7"/>
      <c r="HJQ272" s="6"/>
      <c r="HJR272" s="7"/>
      <c r="HJS272" s="6"/>
      <c r="HJT272" s="7"/>
      <c r="HJU272" s="6"/>
      <c r="HJV272" s="7"/>
      <c r="HJW272" s="6"/>
      <c r="HJX272" s="7"/>
      <c r="HJY272" s="6"/>
      <c r="HJZ272" s="7"/>
      <c r="HKA272" s="6"/>
      <c r="HKB272" s="7"/>
      <c r="HKC272" s="6"/>
      <c r="HKD272" s="7"/>
      <c r="HKE272" s="6"/>
      <c r="HKF272" s="7"/>
      <c r="HKG272" s="6"/>
      <c r="HKH272" s="7"/>
      <c r="HKI272" s="6"/>
      <c r="HKJ272" s="7"/>
      <c r="HKK272" s="6"/>
      <c r="HKL272" s="7"/>
      <c r="HKM272" s="6"/>
      <c r="HKN272" s="7"/>
      <c r="HKO272" s="6"/>
      <c r="HKP272" s="7"/>
      <c r="HKQ272" s="6"/>
      <c r="HKR272" s="7"/>
      <c r="HKS272" s="6"/>
      <c r="HKT272" s="7"/>
      <c r="HKU272" s="6"/>
      <c r="HKV272" s="7"/>
      <c r="HKW272" s="6"/>
      <c r="HKX272" s="7"/>
      <c r="HKY272" s="6"/>
      <c r="HKZ272" s="7"/>
      <c r="HLA272" s="6"/>
      <c r="HLB272" s="7"/>
      <c r="HLC272" s="6"/>
      <c r="HLD272" s="7"/>
      <c r="HLE272" s="6"/>
      <c r="HLF272" s="7"/>
      <c r="HLG272" s="6"/>
      <c r="HLH272" s="7"/>
      <c r="HLI272" s="6"/>
      <c r="HLJ272" s="7"/>
      <c r="HLK272" s="6"/>
      <c r="HLL272" s="7"/>
      <c r="HLM272" s="6"/>
      <c r="HLN272" s="7"/>
      <c r="HLO272" s="6"/>
      <c r="HLP272" s="7"/>
      <c r="HLQ272" s="6"/>
      <c r="HLR272" s="7"/>
      <c r="HLS272" s="6"/>
      <c r="HLT272" s="7"/>
      <c r="HLU272" s="6"/>
      <c r="HLV272" s="7"/>
      <c r="HLW272" s="6"/>
      <c r="HLX272" s="7"/>
      <c r="HLY272" s="6"/>
      <c r="HLZ272" s="7"/>
      <c r="HMA272" s="6"/>
      <c r="HMB272" s="7"/>
      <c r="HMC272" s="6"/>
      <c r="HMD272" s="7"/>
      <c r="HME272" s="6"/>
      <c r="HMF272" s="7"/>
      <c r="HMG272" s="6"/>
      <c r="HMH272" s="7"/>
      <c r="HMI272" s="6"/>
      <c r="HMJ272" s="7"/>
      <c r="HMK272" s="6"/>
      <c r="HML272" s="7"/>
      <c r="HMM272" s="6"/>
      <c r="HMN272" s="7"/>
      <c r="HMO272" s="6"/>
      <c r="HMP272" s="7"/>
      <c r="HMQ272" s="6"/>
      <c r="HMR272" s="7"/>
      <c r="HMS272" s="6"/>
      <c r="HMT272" s="7"/>
      <c r="HMU272" s="6"/>
      <c r="HMV272" s="7"/>
      <c r="HMW272" s="6"/>
      <c r="HMX272" s="7"/>
      <c r="HMY272" s="6"/>
      <c r="HMZ272" s="7"/>
      <c r="HNA272" s="6"/>
      <c r="HNB272" s="7"/>
      <c r="HNC272" s="6"/>
      <c r="HND272" s="7"/>
      <c r="HNE272" s="6"/>
      <c r="HNF272" s="7"/>
      <c r="HNG272" s="6"/>
      <c r="HNH272" s="7"/>
      <c r="HNI272" s="6"/>
      <c r="HNJ272" s="7"/>
      <c r="HNK272" s="6"/>
      <c r="HNL272" s="7"/>
      <c r="HNM272" s="6"/>
      <c r="HNN272" s="7"/>
      <c r="HNO272" s="6"/>
      <c r="HNP272" s="7"/>
      <c r="HNQ272" s="6"/>
      <c r="HNR272" s="7"/>
      <c r="HNS272" s="6"/>
      <c r="HNT272" s="7"/>
      <c r="HNU272" s="6"/>
      <c r="HNV272" s="7"/>
      <c r="HNW272" s="6"/>
      <c r="HNX272" s="7"/>
      <c r="HNY272" s="6"/>
      <c r="HNZ272" s="7"/>
      <c r="HOA272" s="6"/>
      <c r="HOB272" s="7"/>
      <c r="HOC272" s="6"/>
      <c r="HOD272" s="7"/>
      <c r="HOE272" s="6"/>
      <c r="HOF272" s="7"/>
      <c r="HOG272" s="6"/>
      <c r="HOH272" s="7"/>
      <c r="HOI272" s="6"/>
      <c r="HOJ272" s="7"/>
      <c r="HOK272" s="6"/>
      <c r="HOL272" s="7"/>
      <c r="HOM272" s="6"/>
      <c r="HON272" s="7"/>
      <c r="HOO272" s="6"/>
      <c r="HOP272" s="7"/>
      <c r="HOQ272" s="6"/>
      <c r="HOR272" s="7"/>
      <c r="HOS272" s="6"/>
      <c r="HOT272" s="7"/>
      <c r="HOU272" s="6"/>
      <c r="HOV272" s="7"/>
      <c r="HOW272" s="6"/>
      <c r="HOX272" s="7"/>
      <c r="HOY272" s="6"/>
      <c r="HOZ272" s="7"/>
      <c r="HPA272" s="6"/>
      <c r="HPB272" s="7"/>
      <c r="HPC272" s="6"/>
      <c r="HPD272" s="7"/>
      <c r="HPE272" s="6"/>
      <c r="HPF272" s="7"/>
      <c r="HPG272" s="6"/>
      <c r="HPH272" s="7"/>
      <c r="HPI272" s="6"/>
      <c r="HPJ272" s="7"/>
      <c r="HPK272" s="6"/>
      <c r="HPL272" s="7"/>
      <c r="HPM272" s="6"/>
      <c r="HPN272" s="7"/>
      <c r="HPO272" s="6"/>
      <c r="HPP272" s="7"/>
      <c r="HPQ272" s="6"/>
      <c r="HPR272" s="7"/>
      <c r="HPS272" s="6"/>
      <c r="HPT272" s="7"/>
      <c r="HPU272" s="6"/>
      <c r="HPV272" s="7"/>
      <c r="HPW272" s="6"/>
      <c r="HPX272" s="7"/>
      <c r="HPY272" s="6"/>
      <c r="HPZ272" s="7"/>
      <c r="HQA272" s="6"/>
      <c r="HQB272" s="7"/>
      <c r="HQC272" s="6"/>
      <c r="HQD272" s="7"/>
      <c r="HQE272" s="6"/>
      <c r="HQF272" s="7"/>
      <c r="HQG272" s="6"/>
      <c r="HQH272" s="7"/>
      <c r="HQI272" s="6"/>
      <c r="HQJ272" s="7"/>
      <c r="HQK272" s="6"/>
      <c r="HQL272" s="7"/>
      <c r="HQM272" s="6"/>
      <c r="HQN272" s="7"/>
      <c r="HQO272" s="6"/>
      <c r="HQP272" s="7"/>
      <c r="HQQ272" s="6"/>
      <c r="HQR272" s="7"/>
      <c r="HQS272" s="6"/>
      <c r="HQT272" s="7"/>
      <c r="HQU272" s="6"/>
      <c r="HQV272" s="7"/>
      <c r="HQW272" s="6"/>
      <c r="HQX272" s="7"/>
      <c r="HQY272" s="6"/>
      <c r="HQZ272" s="7"/>
      <c r="HRA272" s="6"/>
      <c r="HRB272" s="7"/>
      <c r="HRC272" s="6"/>
      <c r="HRD272" s="7"/>
      <c r="HRE272" s="6"/>
      <c r="HRF272" s="7"/>
      <c r="HRG272" s="6"/>
      <c r="HRH272" s="7"/>
      <c r="HRI272" s="6"/>
      <c r="HRJ272" s="7"/>
      <c r="HRK272" s="6"/>
      <c r="HRL272" s="7"/>
      <c r="HRM272" s="6"/>
      <c r="HRN272" s="7"/>
      <c r="HRO272" s="6"/>
      <c r="HRP272" s="7"/>
      <c r="HRQ272" s="6"/>
      <c r="HRR272" s="7"/>
      <c r="HRS272" s="6"/>
      <c r="HRT272" s="7"/>
      <c r="HRU272" s="6"/>
      <c r="HRV272" s="7"/>
      <c r="HRW272" s="6"/>
      <c r="HRX272" s="7"/>
      <c r="HRY272" s="6"/>
      <c r="HRZ272" s="7"/>
      <c r="HSA272" s="6"/>
      <c r="HSB272" s="7"/>
      <c r="HSC272" s="6"/>
      <c r="HSD272" s="7"/>
      <c r="HSE272" s="6"/>
      <c r="HSF272" s="7"/>
      <c r="HSG272" s="6"/>
      <c r="HSH272" s="7"/>
      <c r="HSI272" s="6"/>
      <c r="HSJ272" s="7"/>
      <c r="HSK272" s="6"/>
      <c r="HSL272" s="7"/>
      <c r="HSM272" s="6"/>
      <c r="HSN272" s="7"/>
      <c r="HSO272" s="6"/>
      <c r="HSP272" s="7"/>
      <c r="HSQ272" s="6"/>
      <c r="HSR272" s="7"/>
      <c r="HSS272" s="6"/>
      <c r="HST272" s="7"/>
      <c r="HSU272" s="6"/>
      <c r="HSV272" s="7"/>
      <c r="HSW272" s="6"/>
      <c r="HSX272" s="7"/>
      <c r="HSY272" s="6"/>
      <c r="HSZ272" s="7"/>
      <c r="HTA272" s="6"/>
      <c r="HTB272" s="7"/>
      <c r="HTC272" s="6"/>
      <c r="HTD272" s="7"/>
      <c r="HTE272" s="6"/>
      <c r="HTF272" s="7"/>
      <c r="HTG272" s="6"/>
      <c r="HTH272" s="7"/>
      <c r="HTI272" s="6"/>
      <c r="HTJ272" s="7"/>
      <c r="HTK272" s="6"/>
      <c r="HTL272" s="7"/>
      <c r="HTM272" s="6"/>
      <c r="HTN272" s="7"/>
      <c r="HTO272" s="6"/>
      <c r="HTP272" s="7"/>
      <c r="HTQ272" s="6"/>
      <c r="HTR272" s="7"/>
      <c r="HTS272" s="6"/>
      <c r="HTT272" s="7"/>
      <c r="HTU272" s="6"/>
      <c r="HTV272" s="7"/>
      <c r="HTW272" s="6"/>
      <c r="HTX272" s="7"/>
      <c r="HTY272" s="6"/>
      <c r="HTZ272" s="7"/>
      <c r="HUA272" s="6"/>
      <c r="HUB272" s="7"/>
      <c r="HUC272" s="6"/>
      <c r="HUD272" s="7"/>
      <c r="HUE272" s="6"/>
      <c r="HUF272" s="7"/>
      <c r="HUG272" s="6"/>
      <c r="HUH272" s="7"/>
      <c r="HUI272" s="6"/>
      <c r="HUJ272" s="7"/>
      <c r="HUK272" s="6"/>
      <c r="HUL272" s="7"/>
      <c r="HUM272" s="6"/>
      <c r="HUN272" s="7"/>
      <c r="HUO272" s="6"/>
      <c r="HUP272" s="7"/>
      <c r="HUQ272" s="6"/>
      <c r="HUR272" s="7"/>
      <c r="HUS272" s="6"/>
      <c r="HUT272" s="7"/>
      <c r="HUU272" s="6"/>
      <c r="HUV272" s="7"/>
      <c r="HUW272" s="6"/>
      <c r="HUX272" s="7"/>
      <c r="HUY272" s="6"/>
      <c r="HUZ272" s="7"/>
      <c r="HVA272" s="6"/>
      <c r="HVB272" s="7"/>
      <c r="HVC272" s="6"/>
      <c r="HVD272" s="7"/>
      <c r="HVE272" s="6"/>
      <c r="HVF272" s="7"/>
      <c r="HVG272" s="6"/>
      <c r="HVH272" s="7"/>
      <c r="HVI272" s="6"/>
      <c r="HVJ272" s="7"/>
      <c r="HVK272" s="6"/>
      <c r="HVL272" s="7"/>
      <c r="HVM272" s="6"/>
      <c r="HVN272" s="7"/>
      <c r="HVO272" s="6"/>
      <c r="HVP272" s="7"/>
      <c r="HVQ272" s="6"/>
      <c r="HVR272" s="7"/>
      <c r="HVS272" s="6"/>
      <c r="HVT272" s="7"/>
      <c r="HVU272" s="6"/>
      <c r="HVV272" s="7"/>
      <c r="HVW272" s="6"/>
      <c r="HVX272" s="7"/>
      <c r="HVY272" s="6"/>
      <c r="HVZ272" s="7"/>
      <c r="HWA272" s="6"/>
      <c r="HWB272" s="7"/>
      <c r="HWC272" s="6"/>
      <c r="HWD272" s="7"/>
      <c r="HWE272" s="6"/>
      <c r="HWF272" s="7"/>
      <c r="HWG272" s="6"/>
      <c r="HWH272" s="7"/>
      <c r="HWI272" s="6"/>
      <c r="HWJ272" s="7"/>
      <c r="HWK272" s="6"/>
      <c r="HWL272" s="7"/>
      <c r="HWM272" s="6"/>
      <c r="HWN272" s="7"/>
      <c r="HWO272" s="6"/>
      <c r="HWP272" s="7"/>
      <c r="HWQ272" s="6"/>
      <c r="HWR272" s="7"/>
      <c r="HWS272" s="6"/>
      <c r="HWT272" s="7"/>
      <c r="HWU272" s="6"/>
      <c r="HWV272" s="7"/>
      <c r="HWW272" s="6"/>
      <c r="HWX272" s="7"/>
      <c r="HWY272" s="6"/>
      <c r="HWZ272" s="7"/>
      <c r="HXA272" s="6"/>
      <c r="HXB272" s="7"/>
      <c r="HXC272" s="6"/>
      <c r="HXD272" s="7"/>
      <c r="HXE272" s="6"/>
      <c r="HXF272" s="7"/>
      <c r="HXG272" s="6"/>
      <c r="HXH272" s="7"/>
      <c r="HXI272" s="6"/>
      <c r="HXJ272" s="7"/>
      <c r="HXK272" s="6"/>
      <c r="HXL272" s="7"/>
      <c r="HXM272" s="6"/>
      <c r="HXN272" s="7"/>
      <c r="HXO272" s="6"/>
      <c r="HXP272" s="7"/>
      <c r="HXQ272" s="6"/>
      <c r="HXR272" s="7"/>
      <c r="HXS272" s="6"/>
      <c r="HXT272" s="7"/>
      <c r="HXU272" s="6"/>
      <c r="HXV272" s="7"/>
      <c r="HXW272" s="6"/>
      <c r="HXX272" s="7"/>
      <c r="HXY272" s="6"/>
      <c r="HXZ272" s="7"/>
      <c r="HYA272" s="6"/>
      <c r="HYB272" s="7"/>
      <c r="HYC272" s="6"/>
      <c r="HYD272" s="7"/>
      <c r="HYE272" s="6"/>
      <c r="HYF272" s="7"/>
      <c r="HYG272" s="6"/>
      <c r="HYH272" s="7"/>
      <c r="HYI272" s="6"/>
      <c r="HYJ272" s="7"/>
      <c r="HYK272" s="6"/>
      <c r="HYL272" s="7"/>
      <c r="HYM272" s="6"/>
      <c r="HYN272" s="7"/>
      <c r="HYO272" s="6"/>
      <c r="HYP272" s="7"/>
      <c r="HYQ272" s="6"/>
      <c r="HYR272" s="7"/>
      <c r="HYS272" s="6"/>
      <c r="HYT272" s="7"/>
      <c r="HYU272" s="6"/>
      <c r="HYV272" s="7"/>
      <c r="HYW272" s="6"/>
      <c r="HYX272" s="7"/>
      <c r="HYY272" s="6"/>
      <c r="HYZ272" s="7"/>
      <c r="HZA272" s="6"/>
      <c r="HZB272" s="7"/>
      <c r="HZC272" s="6"/>
      <c r="HZD272" s="7"/>
      <c r="HZE272" s="6"/>
      <c r="HZF272" s="7"/>
      <c r="HZG272" s="6"/>
      <c r="HZH272" s="7"/>
      <c r="HZI272" s="6"/>
      <c r="HZJ272" s="7"/>
      <c r="HZK272" s="6"/>
      <c r="HZL272" s="7"/>
      <c r="HZM272" s="6"/>
      <c r="HZN272" s="7"/>
      <c r="HZO272" s="6"/>
      <c r="HZP272" s="7"/>
      <c r="HZQ272" s="6"/>
      <c r="HZR272" s="7"/>
      <c r="HZS272" s="6"/>
      <c r="HZT272" s="7"/>
      <c r="HZU272" s="6"/>
      <c r="HZV272" s="7"/>
      <c r="HZW272" s="6"/>
      <c r="HZX272" s="7"/>
      <c r="HZY272" s="6"/>
      <c r="HZZ272" s="7"/>
      <c r="IAA272" s="6"/>
      <c r="IAB272" s="7"/>
      <c r="IAC272" s="6"/>
      <c r="IAD272" s="7"/>
      <c r="IAE272" s="6"/>
      <c r="IAF272" s="7"/>
      <c r="IAG272" s="6"/>
      <c r="IAH272" s="7"/>
      <c r="IAI272" s="6"/>
      <c r="IAJ272" s="7"/>
      <c r="IAK272" s="6"/>
      <c r="IAL272" s="7"/>
      <c r="IAM272" s="6"/>
      <c r="IAN272" s="7"/>
      <c r="IAO272" s="6"/>
      <c r="IAP272" s="7"/>
      <c r="IAQ272" s="6"/>
      <c r="IAR272" s="7"/>
      <c r="IAS272" s="6"/>
      <c r="IAT272" s="7"/>
      <c r="IAU272" s="6"/>
      <c r="IAV272" s="7"/>
      <c r="IAW272" s="6"/>
      <c r="IAX272" s="7"/>
      <c r="IAY272" s="6"/>
      <c r="IAZ272" s="7"/>
      <c r="IBA272" s="6"/>
      <c r="IBB272" s="7"/>
      <c r="IBC272" s="6"/>
      <c r="IBD272" s="7"/>
      <c r="IBE272" s="6"/>
      <c r="IBF272" s="7"/>
      <c r="IBG272" s="6"/>
      <c r="IBH272" s="7"/>
      <c r="IBI272" s="6"/>
      <c r="IBJ272" s="7"/>
      <c r="IBK272" s="6"/>
      <c r="IBL272" s="7"/>
      <c r="IBM272" s="6"/>
      <c r="IBN272" s="7"/>
      <c r="IBO272" s="6"/>
      <c r="IBP272" s="7"/>
      <c r="IBQ272" s="6"/>
      <c r="IBR272" s="7"/>
      <c r="IBS272" s="6"/>
      <c r="IBT272" s="7"/>
      <c r="IBU272" s="6"/>
      <c r="IBV272" s="7"/>
      <c r="IBW272" s="6"/>
      <c r="IBX272" s="7"/>
      <c r="IBY272" s="6"/>
      <c r="IBZ272" s="7"/>
      <c r="ICA272" s="6"/>
      <c r="ICB272" s="7"/>
      <c r="ICC272" s="6"/>
      <c r="ICD272" s="7"/>
      <c r="ICE272" s="6"/>
      <c r="ICF272" s="7"/>
      <c r="ICG272" s="6"/>
      <c r="ICH272" s="7"/>
      <c r="ICI272" s="6"/>
      <c r="ICJ272" s="7"/>
      <c r="ICK272" s="6"/>
      <c r="ICL272" s="7"/>
      <c r="ICM272" s="6"/>
      <c r="ICN272" s="7"/>
      <c r="ICO272" s="6"/>
      <c r="ICP272" s="7"/>
      <c r="ICQ272" s="6"/>
      <c r="ICR272" s="7"/>
      <c r="ICS272" s="6"/>
      <c r="ICT272" s="7"/>
      <c r="ICU272" s="6"/>
      <c r="ICV272" s="7"/>
      <c r="ICW272" s="6"/>
      <c r="ICX272" s="7"/>
      <c r="ICY272" s="6"/>
      <c r="ICZ272" s="7"/>
      <c r="IDA272" s="6"/>
      <c r="IDB272" s="7"/>
      <c r="IDC272" s="6"/>
      <c r="IDD272" s="7"/>
      <c r="IDE272" s="6"/>
      <c r="IDF272" s="7"/>
      <c r="IDG272" s="6"/>
      <c r="IDH272" s="7"/>
      <c r="IDI272" s="6"/>
      <c r="IDJ272" s="7"/>
      <c r="IDK272" s="6"/>
      <c r="IDL272" s="7"/>
      <c r="IDM272" s="6"/>
      <c r="IDN272" s="7"/>
      <c r="IDO272" s="6"/>
      <c r="IDP272" s="7"/>
      <c r="IDQ272" s="6"/>
      <c r="IDR272" s="7"/>
      <c r="IDS272" s="6"/>
      <c r="IDT272" s="7"/>
      <c r="IDU272" s="6"/>
      <c r="IDV272" s="7"/>
      <c r="IDW272" s="6"/>
      <c r="IDX272" s="7"/>
      <c r="IDY272" s="6"/>
      <c r="IDZ272" s="7"/>
      <c r="IEA272" s="6"/>
      <c r="IEB272" s="7"/>
      <c r="IEC272" s="6"/>
      <c r="IED272" s="7"/>
      <c r="IEE272" s="6"/>
      <c r="IEF272" s="7"/>
      <c r="IEG272" s="6"/>
      <c r="IEH272" s="7"/>
      <c r="IEI272" s="6"/>
      <c r="IEJ272" s="7"/>
      <c r="IEK272" s="6"/>
      <c r="IEL272" s="7"/>
      <c r="IEM272" s="6"/>
      <c r="IEN272" s="7"/>
      <c r="IEO272" s="6"/>
      <c r="IEP272" s="7"/>
      <c r="IEQ272" s="6"/>
      <c r="IER272" s="7"/>
      <c r="IES272" s="6"/>
      <c r="IET272" s="7"/>
      <c r="IEU272" s="6"/>
      <c r="IEV272" s="7"/>
      <c r="IEW272" s="6"/>
      <c r="IEX272" s="7"/>
      <c r="IEY272" s="6"/>
      <c r="IEZ272" s="7"/>
      <c r="IFA272" s="6"/>
      <c r="IFB272" s="7"/>
      <c r="IFC272" s="6"/>
      <c r="IFD272" s="7"/>
      <c r="IFE272" s="6"/>
      <c r="IFF272" s="7"/>
      <c r="IFG272" s="6"/>
      <c r="IFH272" s="7"/>
      <c r="IFI272" s="6"/>
      <c r="IFJ272" s="7"/>
      <c r="IFK272" s="6"/>
      <c r="IFL272" s="7"/>
      <c r="IFM272" s="6"/>
      <c r="IFN272" s="7"/>
      <c r="IFO272" s="6"/>
      <c r="IFP272" s="7"/>
      <c r="IFQ272" s="6"/>
      <c r="IFR272" s="7"/>
      <c r="IFS272" s="6"/>
      <c r="IFT272" s="7"/>
      <c r="IFU272" s="6"/>
      <c r="IFV272" s="7"/>
      <c r="IFW272" s="6"/>
      <c r="IFX272" s="7"/>
      <c r="IFY272" s="6"/>
      <c r="IFZ272" s="7"/>
      <c r="IGA272" s="6"/>
      <c r="IGB272" s="7"/>
      <c r="IGC272" s="6"/>
      <c r="IGD272" s="7"/>
      <c r="IGE272" s="6"/>
      <c r="IGF272" s="7"/>
      <c r="IGG272" s="6"/>
      <c r="IGH272" s="7"/>
      <c r="IGI272" s="6"/>
      <c r="IGJ272" s="7"/>
      <c r="IGK272" s="6"/>
      <c r="IGL272" s="7"/>
      <c r="IGM272" s="6"/>
      <c r="IGN272" s="7"/>
      <c r="IGO272" s="6"/>
      <c r="IGP272" s="7"/>
      <c r="IGQ272" s="6"/>
      <c r="IGR272" s="7"/>
      <c r="IGS272" s="6"/>
      <c r="IGT272" s="7"/>
      <c r="IGU272" s="6"/>
      <c r="IGV272" s="7"/>
      <c r="IGW272" s="6"/>
      <c r="IGX272" s="7"/>
      <c r="IGY272" s="6"/>
      <c r="IGZ272" s="7"/>
      <c r="IHA272" s="6"/>
      <c r="IHB272" s="7"/>
      <c r="IHC272" s="6"/>
      <c r="IHD272" s="7"/>
      <c r="IHE272" s="6"/>
      <c r="IHF272" s="7"/>
      <c r="IHG272" s="6"/>
      <c r="IHH272" s="7"/>
      <c r="IHI272" s="6"/>
      <c r="IHJ272" s="7"/>
      <c r="IHK272" s="6"/>
      <c r="IHL272" s="7"/>
      <c r="IHM272" s="6"/>
      <c r="IHN272" s="7"/>
      <c r="IHO272" s="6"/>
      <c r="IHP272" s="7"/>
      <c r="IHQ272" s="6"/>
      <c r="IHR272" s="7"/>
      <c r="IHS272" s="6"/>
      <c r="IHT272" s="7"/>
      <c r="IHU272" s="6"/>
      <c r="IHV272" s="7"/>
      <c r="IHW272" s="6"/>
      <c r="IHX272" s="7"/>
      <c r="IHY272" s="6"/>
      <c r="IHZ272" s="7"/>
      <c r="IIA272" s="6"/>
      <c r="IIB272" s="7"/>
      <c r="IIC272" s="6"/>
      <c r="IID272" s="7"/>
      <c r="IIE272" s="6"/>
      <c r="IIF272" s="7"/>
      <c r="IIG272" s="6"/>
      <c r="IIH272" s="7"/>
      <c r="III272" s="6"/>
      <c r="IIJ272" s="7"/>
      <c r="IIK272" s="6"/>
      <c r="IIL272" s="7"/>
      <c r="IIM272" s="6"/>
      <c r="IIN272" s="7"/>
      <c r="IIO272" s="6"/>
      <c r="IIP272" s="7"/>
      <c r="IIQ272" s="6"/>
      <c r="IIR272" s="7"/>
      <c r="IIS272" s="6"/>
      <c r="IIT272" s="7"/>
      <c r="IIU272" s="6"/>
      <c r="IIV272" s="7"/>
      <c r="IIW272" s="6"/>
      <c r="IIX272" s="7"/>
      <c r="IIY272" s="6"/>
      <c r="IIZ272" s="7"/>
      <c r="IJA272" s="6"/>
      <c r="IJB272" s="7"/>
      <c r="IJC272" s="6"/>
      <c r="IJD272" s="7"/>
      <c r="IJE272" s="6"/>
      <c r="IJF272" s="7"/>
      <c r="IJG272" s="6"/>
      <c r="IJH272" s="7"/>
      <c r="IJI272" s="6"/>
      <c r="IJJ272" s="7"/>
      <c r="IJK272" s="6"/>
      <c r="IJL272" s="7"/>
      <c r="IJM272" s="6"/>
      <c r="IJN272" s="7"/>
      <c r="IJO272" s="6"/>
      <c r="IJP272" s="7"/>
      <c r="IJQ272" s="6"/>
      <c r="IJR272" s="7"/>
      <c r="IJS272" s="6"/>
      <c r="IJT272" s="7"/>
      <c r="IJU272" s="6"/>
      <c r="IJV272" s="7"/>
      <c r="IJW272" s="6"/>
      <c r="IJX272" s="7"/>
      <c r="IJY272" s="6"/>
      <c r="IJZ272" s="7"/>
      <c r="IKA272" s="6"/>
      <c r="IKB272" s="7"/>
      <c r="IKC272" s="6"/>
      <c r="IKD272" s="7"/>
      <c r="IKE272" s="6"/>
      <c r="IKF272" s="7"/>
      <c r="IKG272" s="6"/>
      <c r="IKH272" s="7"/>
      <c r="IKI272" s="6"/>
      <c r="IKJ272" s="7"/>
      <c r="IKK272" s="6"/>
      <c r="IKL272" s="7"/>
      <c r="IKM272" s="6"/>
      <c r="IKN272" s="7"/>
      <c r="IKO272" s="6"/>
      <c r="IKP272" s="7"/>
      <c r="IKQ272" s="6"/>
      <c r="IKR272" s="7"/>
      <c r="IKS272" s="6"/>
      <c r="IKT272" s="7"/>
      <c r="IKU272" s="6"/>
      <c r="IKV272" s="7"/>
      <c r="IKW272" s="6"/>
      <c r="IKX272" s="7"/>
      <c r="IKY272" s="6"/>
      <c r="IKZ272" s="7"/>
      <c r="ILA272" s="6"/>
      <c r="ILB272" s="7"/>
      <c r="ILC272" s="6"/>
      <c r="ILD272" s="7"/>
      <c r="ILE272" s="6"/>
      <c r="ILF272" s="7"/>
      <c r="ILG272" s="6"/>
      <c r="ILH272" s="7"/>
      <c r="ILI272" s="6"/>
      <c r="ILJ272" s="7"/>
      <c r="ILK272" s="6"/>
      <c r="ILL272" s="7"/>
      <c r="ILM272" s="6"/>
      <c r="ILN272" s="7"/>
      <c r="ILO272" s="6"/>
      <c r="ILP272" s="7"/>
      <c r="ILQ272" s="6"/>
      <c r="ILR272" s="7"/>
      <c r="ILS272" s="6"/>
      <c r="ILT272" s="7"/>
      <c r="ILU272" s="6"/>
      <c r="ILV272" s="7"/>
      <c r="ILW272" s="6"/>
      <c r="ILX272" s="7"/>
      <c r="ILY272" s="6"/>
      <c r="ILZ272" s="7"/>
      <c r="IMA272" s="6"/>
      <c r="IMB272" s="7"/>
      <c r="IMC272" s="6"/>
      <c r="IMD272" s="7"/>
      <c r="IME272" s="6"/>
      <c r="IMF272" s="7"/>
      <c r="IMG272" s="6"/>
      <c r="IMH272" s="7"/>
      <c r="IMI272" s="6"/>
      <c r="IMJ272" s="7"/>
      <c r="IMK272" s="6"/>
      <c r="IML272" s="7"/>
      <c r="IMM272" s="6"/>
      <c r="IMN272" s="7"/>
      <c r="IMO272" s="6"/>
      <c r="IMP272" s="7"/>
      <c r="IMQ272" s="6"/>
      <c r="IMR272" s="7"/>
      <c r="IMS272" s="6"/>
      <c r="IMT272" s="7"/>
      <c r="IMU272" s="6"/>
      <c r="IMV272" s="7"/>
      <c r="IMW272" s="6"/>
      <c r="IMX272" s="7"/>
      <c r="IMY272" s="6"/>
      <c r="IMZ272" s="7"/>
      <c r="INA272" s="6"/>
      <c r="INB272" s="7"/>
      <c r="INC272" s="6"/>
      <c r="IND272" s="7"/>
      <c r="INE272" s="6"/>
      <c r="INF272" s="7"/>
      <c r="ING272" s="6"/>
      <c r="INH272" s="7"/>
      <c r="INI272" s="6"/>
      <c r="INJ272" s="7"/>
      <c r="INK272" s="6"/>
      <c r="INL272" s="7"/>
      <c r="INM272" s="6"/>
      <c r="INN272" s="7"/>
      <c r="INO272" s="6"/>
      <c r="INP272" s="7"/>
      <c r="INQ272" s="6"/>
      <c r="INR272" s="7"/>
      <c r="INS272" s="6"/>
      <c r="INT272" s="7"/>
      <c r="INU272" s="6"/>
      <c r="INV272" s="7"/>
      <c r="INW272" s="6"/>
      <c r="INX272" s="7"/>
      <c r="INY272" s="6"/>
      <c r="INZ272" s="7"/>
      <c r="IOA272" s="6"/>
      <c r="IOB272" s="7"/>
      <c r="IOC272" s="6"/>
      <c r="IOD272" s="7"/>
      <c r="IOE272" s="6"/>
      <c r="IOF272" s="7"/>
      <c r="IOG272" s="6"/>
      <c r="IOH272" s="7"/>
      <c r="IOI272" s="6"/>
      <c r="IOJ272" s="7"/>
      <c r="IOK272" s="6"/>
      <c r="IOL272" s="7"/>
      <c r="IOM272" s="6"/>
      <c r="ION272" s="7"/>
      <c r="IOO272" s="6"/>
      <c r="IOP272" s="7"/>
      <c r="IOQ272" s="6"/>
      <c r="IOR272" s="7"/>
      <c r="IOS272" s="6"/>
      <c r="IOT272" s="7"/>
      <c r="IOU272" s="6"/>
      <c r="IOV272" s="7"/>
      <c r="IOW272" s="6"/>
      <c r="IOX272" s="7"/>
      <c r="IOY272" s="6"/>
      <c r="IOZ272" s="7"/>
      <c r="IPA272" s="6"/>
      <c r="IPB272" s="7"/>
      <c r="IPC272" s="6"/>
      <c r="IPD272" s="7"/>
      <c r="IPE272" s="6"/>
      <c r="IPF272" s="7"/>
      <c r="IPG272" s="6"/>
      <c r="IPH272" s="7"/>
      <c r="IPI272" s="6"/>
      <c r="IPJ272" s="7"/>
      <c r="IPK272" s="6"/>
      <c r="IPL272" s="7"/>
      <c r="IPM272" s="6"/>
      <c r="IPN272" s="7"/>
      <c r="IPO272" s="6"/>
      <c r="IPP272" s="7"/>
      <c r="IPQ272" s="6"/>
      <c r="IPR272" s="7"/>
      <c r="IPS272" s="6"/>
      <c r="IPT272" s="7"/>
      <c r="IPU272" s="6"/>
      <c r="IPV272" s="7"/>
      <c r="IPW272" s="6"/>
      <c r="IPX272" s="7"/>
      <c r="IPY272" s="6"/>
      <c r="IPZ272" s="7"/>
      <c r="IQA272" s="6"/>
      <c r="IQB272" s="7"/>
      <c r="IQC272" s="6"/>
      <c r="IQD272" s="7"/>
      <c r="IQE272" s="6"/>
      <c r="IQF272" s="7"/>
      <c r="IQG272" s="6"/>
      <c r="IQH272" s="7"/>
      <c r="IQI272" s="6"/>
      <c r="IQJ272" s="7"/>
      <c r="IQK272" s="6"/>
      <c r="IQL272" s="7"/>
      <c r="IQM272" s="6"/>
      <c r="IQN272" s="7"/>
      <c r="IQO272" s="6"/>
      <c r="IQP272" s="7"/>
      <c r="IQQ272" s="6"/>
      <c r="IQR272" s="7"/>
      <c r="IQS272" s="6"/>
      <c r="IQT272" s="7"/>
      <c r="IQU272" s="6"/>
      <c r="IQV272" s="7"/>
      <c r="IQW272" s="6"/>
      <c r="IQX272" s="7"/>
      <c r="IQY272" s="6"/>
      <c r="IQZ272" s="7"/>
      <c r="IRA272" s="6"/>
      <c r="IRB272" s="7"/>
      <c r="IRC272" s="6"/>
      <c r="IRD272" s="7"/>
      <c r="IRE272" s="6"/>
      <c r="IRF272" s="7"/>
      <c r="IRG272" s="6"/>
      <c r="IRH272" s="7"/>
      <c r="IRI272" s="6"/>
      <c r="IRJ272" s="7"/>
      <c r="IRK272" s="6"/>
      <c r="IRL272" s="7"/>
      <c r="IRM272" s="6"/>
      <c r="IRN272" s="7"/>
      <c r="IRO272" s="6"/>
      <c r="IRP272" s="7"/>
      <c r="IRQ272" s="6"/>
      <c r="IRR272" s="7"/>
      <c r="IRS272" s="6"/>
      <c r="IRT272" s="7"/>
      <c r="IRU272" s="6"/>
      <c r="IRV272" s="7"/>
      <c r="IRW272" s="6"/>
      <c r="IRX272" s="7"/>
      <c r="IRY272" s="6"/>
      <c r="IRZ272" s="7"/>
      <c r="ISA272" s="6"/>
      <c r="ISB272" s="7"/>
      <c r="ISC272" s="6"/>
      <c r="ISD272" s="7"/>
      <c r="ISE272" s="6"/>
      <c r="ISF272" s="7"/>
      <c r="ISG272" s="6"/>
      <c r="ISH272" s="7"/>
      <c r="ISI272" s="6"/>
      <c r="ISJ272" s="7"/>
      <c r="ISK272" s="6"/>
      <c r="ISL272" s="7"/>
      <c r="ISM272" s="6"/>
      <c r="ISN272" s="7"/>
      <c r="ISO272" s="6"/>
      <c r="ISP272" s="7"/>
      <c r="ISQ272" s="6"/>
      <c r="ISR272" s="7"/>
      <c r="ISS272" s="6"/>
      <c r="IST272" s="7"/>
      <c r="ISU272" s="6"/>
      <c r="ISV272" s="7"/>
      <c r="ISW272" s="6"/>
      <c r="ISX272" s="7"/>
      <c r="ISY272" s="6"/>
      <c r="ISZ272" s="7"/>
      <c r="ITA272" s="6"/>
      <c r="ITB272" s="7"/>
      <c r="ITC272" s="6"/>
      <c r="ITD272" s="7"/>
      <c r="ITE272" s="6"/>
      <c r="ITF272" s="7"/>
      <c r="ITG272" s="6"/>
      <c r="ITH272" s="7"/>
      <c r="ITI272" s="6"/>
      <c r="ITJ272" s="7"/>
      <c r="ITK272" s="6"/>
      <c r="ITL272" s="7"/>
      <c r="ITM272" s="6"/>
      <c r="ITN272" s="7"/>
      <c r="ITO272" s="6"/>
      <c r="ITP272" s="7"/>
      <c r="ITQ272" s="6"/>
      <c r="ITR272" s="7"/>
      <c r="ITS272" s="6"/>
      <c r="ITT272" s="7"/>
      <c r="ITU272" s="6"/>
      <c r="ITV272" s="7"/>
      <c r="ITW272" s="6"/>
      <c r="ITX272" s="7"/>
      <c r="ITY272" s="6"/>
      <c r="ITZ272" s="7"/>
      <c r="IUA272" s="6"/>
      <c r="IUB272" s="7"/>
      <c r="IUC272" s="6"/>
      <c r="IUD272" s="7"/>
      <c r="IUE272" s="6"/>
      <c r="IUF272" s="7"/>
      <c r="IUG272" s="6"/>
      <c r="IUH272" s="7"/>
      <c r="IUI272" s="6"/>
      <c r="IUJ272" s="7"/>
      <c r="IUK272" s="6"/>
      <c r="IUL272" s="7"/>
      <c r="IUM272" s="6"/>
      <c r="IUN272" s="7"/>
      <c r="IUO272" s="6"/>
      <c r="IUP272" s="7"/>
      <c r="IUQ272" s="6"/>
      <c r="IUR272" s="7"/>
      <c r="IUS272" s="6"/>
      <c r="IUT272" s="7"/>
      <c r="IUU272" s="6"/>
      <c r="IUV272" s="7"/>
      <c r="IUW272" s="6"/>
      <c r="IUX272" s="7"/>
      <c r="IUY272" s="6"/>
      <c r="IUZ272" s="7"/>
      <c r="IVA272" s="6"/>
      <c r="IVB272" s="7"/>
      <c r="IVC272" s="6"/>
      <c r="IVD272" s="7"/>
      <c r="IVE272" s="6"/>
      <c r="IVF272" s="7"/>
      <c r="IVG272" s="6"/>
      <c r="IVH272" s="7"/>
      <c r="IVI272" s="6"/>
      <c r="IVJ272" s="7"/>
      <c r="IVK272" s="6"/>
      <c r="IVL272" s="7"/>
      <c r="IVM272" s="6"/>
      <c r="IVN272" s="7"/>
      <c r="IVO272" s="6"/>
      <c r="IVP272" s="7"/>
      <c r="IVQ272" s="6"/>
      <c r="IVR272" s="7"/>
      <c r="IVS272" s="6"/>
      <c r="IVT272" s="7"/>
      <c r="IVU272" s="6"/>
      <c r="IVV272" s="7"/>
      <c r="IVW272" s="6"/>
      <c r="IVX272" s="7"/>
      <c r="IVY272" s="6"/>
      <c r="IVZ272" s="7"/>
      <c r="IWA272" s="6"/>
      <c r="IWB272" s="7"/>
      <c r="IWC272" s="6"/>
      <c r="IWD272" s="7"/>
      <c r="IWE272" s="6"/>
      <c r="IWF272" s="7"/>
      <c r="IWG272" s="6"/>
      <c r="IWH272" s="7"/>
      <c r="IWI272" s="6"/>
      <c r="IWJ272" s="7"/>
      <c r="IWK272" s="6"/>
      <c r="IWL272" s="7"/>
      <c r="IWM272" s="6"/>
      <c r="IWN272" s="7"/>
      <c r="IWO272" s="6"/>
      <c r="IWP272" s="7"/>
      <c r="IWQ272" s="6"/>
      <c r="IWR272" s="7"/>
      <c r="IWS272" s="6"/>
      <c r="IWT272" s="7"/>
      <c r="IWU272" s="6"/>
      <c r="IWV272" s="7"/>
      <c r="IWW272" s="6"/>
      <c r="IWX272" s="7"/>
      <c r="IWY272" s="6"/>
      <c r="IWZ272" s="7"/>
      <c r="IXA272" s="6"/>
      <c r="IXB272" s="7"/>
      <c r="IXC272" s="6"/>
      <c r="IXD272" s="7"/>
      <c r="IXE272" s="6"/>
      <c r="IXF272" s="7"/>
      <c r="IXG272" s="6"/>
      <c r="IXH272" s="7"/>
      <c r="IXI272" s="6"/>
      <c r="IXJ272" s="7"/>
      <c r="IXK272" s="6"/>
      <c r="IXL272" s="7"/>
      <c r="IXM272" s="6"/>
      <c r="IXN272" s="7"/>
      <c r="IXO272" s="6"/>
      <c r="IXP272" s="7"/>
      <c r="IXQ272" s="6"/>
      <c r="IXR272" s="7"/>
      <c r="IXS272" s="6"/>
      <c r="IXT272" s="7"/>
      <c r="IXU272" s="6"/>
      <c r="IXV272" s="7"/>
      <c r="IXW272" s="6"/>
      <c r="IXX272" s="7"/>
      <c r="IXY272" s="6"/>
      <c r="IXZ272" s="7"/>
      <c r="IYA272" s="6"/>
      <c r="IYB272" s="7"/>
      <c r="IYC272" s="6"/>
      <c r="IYD272" s="7"/>
      <c r="IYE272" s="6"/>
      <c r="IYF272" s="7"/>
      <c r="IYG272" s="6"/>
      <c r="IYH272" s="7"/>
      <c r="IYI272" s="6"/>
      <c r="IYJ272" s="7"/>
      <c r="IYK272" s="6"/>
      <c r="IYL272" s="7"/>
      <c r="IYM272" s="6"/>
      <c r="IYN272" s="7"/>
      <c r="IYO272" s="6"/>
      <c r="IYP272" s="7"/>
      <c r="IYQ272" s="6"/>
      <c r="IYR272" s="7"/>
      <c r="IYS272" s="6"/>
      <c r="IYT272" s="7"/>
      <c r="IYU272" s="6"/>
      <c r="IYV272" s="7"/>
      <c r="IYW272" s="6"/>
      <c r="IYX272" s="7"/>
      <c r="IYY272" s="6"/>
      <c r="IYZ272" s="7"/>
      <c r="IZA272" s="6"/>
      <c r="IZB272" s="7"/>
      <c r="IZC272" s="6"/>
      <c r="IZD272" s="7"/>
      <c r="IZE272" s="6"/>
      <c r="IZF272" s="7"/>
      <c r="IZG272" s="6"/>
      <c r="IZH272" s="7"/>
      <c r="IZI272" s="6"/>
      <c r="IZJ272" s="7"/>
      <c r="IZK272" s="6"/>
      <c r="IZL272" s="7"/>
      <c r="IZM272" s="6"/>
      <c r="IZN272" s="7"/>
      <c r="IZO272" s="6"/>
      <c r="IZP272" s="7"/>
      <c r="IZQ272" s="6"/>
      <c r="IZR272" s="7"/>
      <c r="IZS272" s="6"/>
      <c r="IZT272" s="7"/>
      <c r="IZU272" s="6"/>
      <c r="IZV272" s="7"/>
      <c r="IZW272" s="6"/>
      <c r="IZX272" s="7"/>
      <c r="IZY272" s="6"/>
      <c r="IZZ272" s="7"/>
      <c r="JAA272" s="6"/>
      <c r="JAB272" s="7"/>
      <c r="JAC272" s="6"/>
      <c r="JAD272" s="7"/>
      <c r="JAE272" s="6"/>
      <c r="JAF272" s="7"/>
      <c r="JAG272" s="6"/>
      <c r="JAH272" s="7"/>
      <c r="JAI272" s="6"/>
      <c r="JAJ272" s="7"/>
      <c r="JAK272" s="6"/>
      <c r="JAL272" s="7"/>
      <c r="JAM272" s="6"/>
      <c r="JAN272" s="7"/>
      <c r="JAO272" s="6"/>
      <c r="JAP272" s="7"/>
      <c r="JAQ272" s="6"/>
      <c r="JAR272" s="7"/>
      <c r="JAS272" s="6"/>
      <c r="JAT272" s="7"/>
      <c r="JAU272" s="6"/>
      <c r="JAV272" s="7"/>
      <c r="JAW272" s="6"/>
      <c r="JAX272" s="7"/>
      <c r="JAY272" s="6"/>
      <c r="JAZ272" s="7"/>
      <c r="JBA272" s="6"/>
      <c r="JBB272" s="7"/>
      <c r="JBC272" s="6"/>
      <c r="JBD272" s="7"/>
      <c r="JBE272" s="6"/>
      <c r="JBF272" s="7"/>
      <c r="JBG272" s="6"/>
      <c r="JBH272" s="7"/>
      <c r="JBI272" s="6"/>
      <c r="JBJ272" s="7"/>
      <c r="JBK272" s="6"/>
      <c r="JBL272" s="7"/>
      <c r="JBM272" s="6"/>
      <c r="JBN272" s="7"/>
      <c r="JBO272" s="6"/>
      <c r="JBP272" s="7"/>
      <c r="JBQ272" s="6"/>
      <c r="JBR272" s="7"/>
      <c r="JBS272" s="6"/>
      <c r="JBT272" s="7"/>
      <c r="JBU272" s="6"/>
      <c r="JBV272" s="7"/>
      <c r="JBW272" s="6"/>
      <c r="JBX272" s="7"/>
      <c r="JBY272" s="6"/>
      <c r="JBZ272" s="7"/>
      <c r="JCA272" s="6"/>
      <c r="JCB272" s="7"/>
      <c r="JCC272" s="6"/>
      <c r="JCD272" s="7"/>
      <c r="JCE272" s="6"/>
      <c r="JCF272" s="7"/>
      <c r="JCG272" s="6"/>
      <c r="JCH272" s="7"/>
      <c r="JCI272" s="6"/>
      <c r="JCJ272" s="7"/>
      <c r="JCK272" s="6"/>
      <c r="JCL272" s="7"/>
      <c r="JCM272" s="6"/>
      <c r="JCN272" s="7"/>
      <c r="JCO272" s="6"/>
      <c r="JCP272" s="7"/>
      <c r="JCQ272" s="6"/>
      <c r="JCR272" s="7"/>
      <c r="JCS272" s="6"/>
      <c r="JCT272" s="7"/>
      <c r="JCU272" s="6"/>
      <c r="JCV272" s="7"/>
      <c r="JCW272" s="6"/>
      <c r="JCX272" s="7"/>
      <c r="JCY272" s="6"/>
      <c r="JCZ272" s="7"/>
      <c r="JDA272" s="6"/>
      <c r="JDB272" s="7"/>
      <c r="JDC272" s="6"/>
      <c r="JDD272" s="7"/>
      <c r="JDE272" s="6"/>
      <c r="JDF272" s="7"/>
      <c r="JDG272" s="6"/>
      <c r="JDH272" s="7"/>
      <c r="JDI272" s="6"/>
      <c r="JDJ272" s="7"/>
      <c r="JDK272" s="6"/>
      <c r="JDL272" s="7"/>
      <c r="JDM272" s="6"/>
      <c r="JDN272" s="7"/>
      <c r="JDO272" s="6"/>
      <c r="JDP272" s="7"/>
      <c r="JDQ272" s="6"/>
      <c r="JDR272" s="7"/>
      <c r="JDS272" s="6"/>
      <c r="JDT272" s="7"/>
      <c r="JDU272" s="6"/>
      <c r="JDV272" s="7"/>
      <c r="JDW272" s="6"/>
      <c r="JDX272" s="7"/>
      <c r="JDY272" s="6"/>
      <c r="JDZ272" s="7"/>
      <c r="JEA272" s="6"/>
      <c r="JEB272" s="7"/>
      <c r="JEC272" s="6"/>
      <c r="JED272" s="7"/>
      <c r="JEE272" s="6"/>
      <c r="JEF272" s="7"/>
      <c r="JEG272" s="6"/>
      <c r="JEH272" s="7"/>
      <c r="JEI272" s="6"/>
      <c r="JEJ272" s="7"/>
      <c r="JEK272" s="6"/>
      <c r="JEL272" s="7"/>
      <c r="JEM272" s="6"/>
      <c r="JEN272" s="7"/>
      <c r="JEO272" s="6"/>
      <c r="JEP272" s="7"/>
      <c r="JEQ272" s="6"/>
      <c r="JER272" s="7"/>
      <c r="JES272" s="6"/>
      <c r="JET272" s="7"/>
      <c r="JEU272" s="6"/>
      <c r="JEV272" s="7"/>
      <c r="JEW272" s="6"/>
      <c r="JEX272" s="7"/>
      <c r="JEY272" s="6"/>
      <c r="JEZ272" s="7"/>
      <c r="JFA272" s="6"/>
      <c r="JFB272" s="7"/>
      <c r="JFC272" s="6"/>
      <c r="JFD272" s="7"/>
      <c r="JFE272" s="6"/>
      <c r="JFF272" s="7"/>
      <c r="JFG272" s="6"/>
      <c r="JFH272" s="7"/>
      <c r="JFI272" s="6"/>
      <c r="JFJ272" s="7"/>
      <c r="JFK272" s="6"/>
      <c r="JFL272" s="7"/>
      <c r="JFM272" s="6"/>
      <c r="JFN272" s="7"/>
      <c r="JFO272" s="6"/>
      <c r="JFP272" s="7"/>
      <c r="JFQ272" s="6"/>
      <c r="JFR272" s="7"/>
      <c r="JFS272" s="6"/>
      <c r="JFT272" s="7"/>
      <c r="JFU272" s="6"/>
      <c r="JFV272" s="7"/>
      <c r="JFW272" s="6"/>
      <c r="JFX272" s="7"/>
      <c r="JFY272" s="6"/>
      <c r="JFZ272" s="7"/>
      <c r="JGA272" s="6"/>
      <c r="JGB272" s="7"/>
      <c r="JGC272" s="6"/>
      <c r="JGD272" s="7"/>
      <c r="JGE272" s="6"/>
      <c r="JGF272" s="7"/>
      <c r="JGG272" s="6"/>
      <c r="JGH272" s="7"/>
      <c r="JGI272" s="6"/>
      <c r="JGJ272" s="7"/>
      <c r="JGK272" s="6"/>
      <c r="JGL272" s="7"/>
      <c r="JGM272" s="6"/>
      <c r="JGN272" s="7"/>
      <c r="JGO272" s="6"/>
      <c r="JGP272" s="7"/>
      <c r="JGQ272" s="6"/>
      <c r="JGR272" s="7"/>
      <c r="JGS272" s="6"/>
      <c r="JGT272" s="7"/>
      <c r="JGU272" s="6"/>
      <c r="JGV272" s="7"/>
      <c r="JGW272" s="6"/>
      <c r="JGX272" s="7"/>
      <c r="JGY272" s="6"/>
      <c r="JGZ272" s="7"/>
      <c r="JHA272" s="6"/>
      <c r="JHB272" s="7"/>
      <c r="JHC272" s="6"/>
      <c r="JHD272" s="7"/>
      <c r="JHE272" s="6"/>
      <c r="JHF272" s="7"/>
      <c r="JHG272" s="6"/>
      <c r="JHH272" s="7"/>
      <c r="JHI272" s="6"/>
      <c r="JHJ272" s="7"/>
      <c r="JHK272" s="6"/>
      <c r="JHL272" s="7"/>
      <c r="JHM272" s="6"/>
      <c r="JHN272" s="7"/>
      <c r="JHO272" s="6"/>
      <c r="JHP272" s="7"/>
      <c r="JHQ272" s="6"/>
      <c r="JHR272" s="7"/>
      <c r="JHS272" s="6"/>
      <c r="JHT272" s="7"/>
      <c r="JHU272" s="6"/>
      <c r="JHV272" s="7"/>
      <c r="JHW272" s="6"/>
      <c r="JHX272" s="7"/>
      <c r="JHY272" s="6"/>
      <c r="JHZ272" s="7"/>
      <c r="JIA272" s="6"/>
      <c r="JIB272" s="7"/>
      <c r="JIC272" s="6"/>
      <c r="JID272" s="7"/>
      <c r="JIE272" s="6"/>
      <c r="JIF272" s="7"/>
      <c r="JIG272" s="6"/>
      <c r="JIH272" s="7"/>
      <c r="JII272" s="6"/>
      <c r="JIJ272" s="7"/>
      <c r="JIK272" s="6"/>
      <c r="JIL272" s="7"/>
      <c r="JIM272" s="6"/>
      <c r="JIN272" s="7"/>
      <c r="JIO272" s="6"/>
      <c r="JIP272" s="7"/>
      <c r="JIQ272" s="6"/>
      <c r="JIR272" s="7"/>
      <c r="JIS272" s="6"/>
      <c r="JIT272" s="7"/>
      <c r="JIU272" s="6"/>
      <c r="JIV272" s="7"/>
      <c r="JIW272" s="6"/>
      <c r="JIX272" s="7"/>
      <c r="JIY272" s="6"/>
      <c r="JIZ272" s="7"/>
      <c r="JJA272" s="6"/>
      <c r="JJB272" s="7"/>
      <c r="JJC272" s="6"/>
      <c r="JJD272" s="7"/>
      <c r="JJE272" s="6"/>
      <c r="JJF272" s="7"/>
      <c r="JJG272" s="6"/>
      <c r="JJH272" s="7"/>
      <c r="JJI272" s="6"/>
      <c r="JJJ272" s="7"/>
      <c r="JJK272" s="6"/>
      <c r="JJL272" s="7"/>
      <c r="JJM272" s="6"/>
      <c r="JJN272" s="7"/>
      <c r="JJO272" s="6"/>
      <c r="JJP272" s="7"/>
      <c r="JJQ272" s="6"/>
      <c r="JJR272" s="7"/>
      <c r="JJS272" s="6"/>
      <c r="JJT272" s="7"/>
      <c r="JJU272" s="6"/>
      <c r="JJV272" s="7"/>
      <c r="JJW272" s="6"/>
      <c r="JJX272" s="7"/>
      <c r="JJY272" s="6"/>
      <c r="JJZ272" s="7"/>
      <c r="JKA272" s="6"/>
      <c r="JKB272" s="7"/>
      <c r="JKC272" s="6"/>
      <c r="JKD272" s="7"/>
      <c r="JKE272" s="6"/>
      <c r="JKF272" s="7"/>
      <c r="JKG272" s="6"/>
      <c r="JKH272" s="7"/>
      <c r="JKI272" s="6"/>
      <c r="JKJ272" s="7"/>
      <c r="JKK272" s="6"/>
      <c r="JKL272" s="7"/>
      <c r="JKM272" s="6"/>
      <c r="JKN272" s="7"/>
      <c r="JKO272" s="6"/>
      <c r="JKP272" s="7"/>
      <c r="JKQ272" s="6"/>
      <c r="JKR272" s="7"/>
      <c r="JKS272" s="6"/>
      <c r="JKT272" s="7"/>
      <c r="JKU272" s="6"/>
      <c r="JKV272" s="7"/>
      <c r="JKW272" s="6"/>
      <c r="JKX272" s="7"/>
      <c r="JKY272" s="6"/>
      <c r="JKZ272" s="7"/>
      <c r="JLA272" s="6"/>
      <c r="JLB272" s="7"/>
      <c r="JLC272" s="6"/>
      <c r="JLD272" s="7"/>
      <c r="JLE272" s="6"/>
      <c r="JLF272" s="7"/>
      <c r="JLG272" s="6"/>
      <c r="JLH272" s="7"/>
      <c r="JLI272" s="6"/>
      <c r="JLJ272" s="7"/>
      <c r="JLK272" s="6"/>
      <c r="JLL272" s="7"/>
      <c r="JLM272" s="6"/>
      <c r="JLN272" s="7"/>
      <c r="JLO272" s="6"/>
      <c r="JLP272" s="7"/>
      <c r="JLQ272" s="6"/>
      <c r="JLR272" s="7"/>
      <c r="JLS272" s="6"/>
      <c r="JLT272" s="7"/>
      <c r="JLU272" s="6"/>
      <c r="JLV272" s="7"/>
      <c r="JLW272" s="6"/>
      <c r="JLX272" s="7"/>
      <c r="JLY272" s="6"/>
      <c r="JLZ272" s="7"/>
      <c r="JMA272" s="6"/>
      <c r="JMB272" s="7"/>
      <c r="JMC272" s="6"/>
      <c r="JMD272" s="7"/>
      <c r="JME272" s="6"/>
      <c r="JMF272" s="7"/>
      <c r="JMG272" s="6"/>
      <c r="JMH272" s="7"/>
      <c r="JMI272" s="6"/>
      <c r="JMJ272" s="7"/>
      <c r="JMK272" s="6"/>
      <c r="JML272" s="7"/>
      <c r="JMM272" s="6"/>
      <c r="JMN272" s="7"/>
      <c r="JMO272" s="6"/>
      <c r="JMP272" s="7"/>
      <c r="JMQ272" s="6"/>
      <c r="JMR272" s="7"/>
      <c r="JMS272" s="6"/>
      <c r="JMT272" s="7"/>
      <c r="JMU272" s="6"/>
      <c r="JMV272" s="7"/>
      <c r="JMW272" s="6"/>
      <c r="JMX272" s="7"/>
      <c r="JMY272" s="6"/>
      <c r="JMZ272" s="7"/>
      <c r="JNA272" s="6"/>
      <c r="JNB272" s="7"/>
      <c r="JNC272" s="6"/>
      <c r="JND272" s="7"/>
      <c r="JNE272" s="6"/>
      <c r="JNF272" s="7"/>
      <c r="JNG272" s="6"/>
      <c r="JNH272" s="7"/>
      <c r="JNI272" s="6"/>
      <c r="JNJ272" s="7"/>
      <c r="JNK272" s="6"/>
      <c r="JNL272" s="7"/>
      <c r="JNM272" s="6"/>
      <c r="JNN272" s="7"/>
      <c r="JNO272" s="6"/>
      <c r="JNP272" s="7"/>
      <c r="JNQ272" s="6"/>
      <c r="JNR272" s="7"/>
      <c r="JNS272" s="6"/>
      <c r="JNT272" s="7"/>
      <c r="JNU272" s="6"/>
      <c r="JNV272" s="7"/>
      <c r="JNW272" s="6"/>
      <c r="JNX272" s="7"/>
      <c r="JNY272" s="6"/>
      <c r="JNZ272" s="7"/>
      <c r="JOA272" s="6"/>
      <c r="JOB272" s="7"/>
      <c r="JOC272" s="6"/>
      <c r="JOD272" s="7"/>
      <c r="JOE272" s="6"/>
      <c r="JOF272" s="7"/>
      <c r="JOG272" s="6"/>
      <c r="JOH272" s="7"/>
      <c r="JOI272" s="6"/>
      <c r="JOJ272" s="7"/>
      <c r="JOK272" s="6"/>
      <c r="JOL272" s="7"/>
      <c r="JOM272" s="6"/>
      <c r="JON272" s="7"/>
      <c r="JOO272" s="6"/>
      <c r="JOP272" s="7"/>
      <c r="JOQ272" s="6"/>
      <c r="JOR272" s="7"/>
      <c r="JOS272" s="6"/>
      <c r="JOT272" s="7"/>
      <c r="JOU272" s="6"/>
      <c r="JOV272" s="7"/>
      <c r="JOW272" s="6"/>
      <c r="JOX272" s="7"/>
      <c r="JOY272" s="6"/>
      <c r="JOZ272" s="7"/>
      <c r="JPA272" s="6"/>
      <c r="JPB272" s="7"/>
      <c r="JPC272" s="6"/>
      <c r="JPD272" s="7"/>
      <c r="JPE272" s="6"/>
      <c r="JPF272" s="7"/>
      <c r="JPG272" s="6"/>
      <c r="JPH272" s="7"/>
      <c r="JPI272" s="6"/>
      <c r="JPJ272" s="7"/>
      <c r="JPK272" s="6"/>
      <c r="JPL272" s="7"/>
      <c r="JPM272" s="6"/>
      <c r="JPN272" s="7"/>
      <c r="JPO272" s="6"/>
      <c r="JPP272" s="7"/>
      <c r="JPQ272" s="6"/>
      <c r="JPR272" s="7"/>
      <c r="JPS272" s="6"/>
      <c r="JPT272" s="7"/>
      <c r="JPU272" s="6"/>
      <c r="JPV272" s="7"/>
      <c r="JPW272" s="6"/>
      <c r="JPX272" s="7"/>
      <c r="JPY272" s="6"/>
      <c r="JPZ272" s="7"/>
      <c r="JQA272" s="6"/>
      <c r="JQB272" s="7"/>
      <c r="JQC272" s="6"/>
      <c r="JQD272" s="7"/>
      <c r="JQE272" s="6"/>
      <c r="JQF272" s="7"/>
      <c r="JQG272" s="6"/>
      <c r="JQH272" s="7"/>
      <c r="JQI272" s="6"/>
      <c r="JQJ272" s="7"/>
      <c r="JQK272" s="6"/>
      <c r="JQL272" s="7"/>
      <c r="JQM272" s="6"/>
      <c r="JQN272" s="7"/>
      <c r="JQO272" s="6"/>
      <c r="JQP272" s="7"/>
      <c r="JQQ272" s="6"/>
      <c r="JQR272" s="7"/>
      <c r="JQS272" s="6"/>
      <c r="JQT272" s="7"/>
      <c r="JQU272" s="6"/>
      <c r="JQV272" s="7"/>
      <c r="JQW272" s="6"/>
      <c r="JQX272" s="7"/>
      <c r="JQY272" s="6"/>
      <c r="JQZ272" s="7"/>
      <c r="JRA272" s="6"/>
      <c r="JRB272" s="7"/>
      <c r="JRC272" s="6"/>
      <c r="JRD272" s="7"/>
      <c r="JRE272" s="6"/>
      <c r="JRF272" s="7"/>
      <c r="JRG272" s="6"/>
      <c r="JRH272" s="7"/>
      <c r="JRI272" s="6"/>
      <c r="JRJ272" s="7"/>
      <c r="JRK272" s="6"/>
      <c r="JRL272" s="7"/>
      <c r="JRM272" s="6"/>
      <c r="JRN272" s="7"/>
      <c r="JRO272" s="6"/>
      <c r="JRP272" s="7"/>
      <c r="JRQ272" s="6"/>
      <c r="JRR272" s="7"/>
      <c r="JRS272" s="6"/>
      <c r="JRT272" s="7"/>
      <c r="JRU272" s="6"/>
      <c r="JRV272" s="7"/>
      <c r="JRW272" s="6"/>
      <c r="JRX272" s="7"/>
      <c r="JRY272" s="6"/>
      <c r="JRZ272" s="7"/>
      <c r="JSA272" s="6"/>
      <c r="JSB272" s="7"/>
      <c r="JSC272" s="6"/>
      <c r="JSD272" s="7"/>
      <c r="JSE272" s="6"/>
      <c r="JSF272" s="7"/>
      <c r="JSG272" s="6"/>
      <c r="JSH272" s="7"/>
      <c r="JSI272" s="6"/>
      <c r="JSJ272" s="7"/>
      <c r="JSK272" s="6"/>
      <c r="JSL272" s="7"/>
      <c r="JSM272" s="6"/>
      <c r="JSN272" s="7"/>
      <c r="JSO272" s="6"/>
      <c r="JSP272" s="7"/>
      <c r="JSQ272" s="6"/>
      <c r="JSR272" s="7"/>
      <c r="JSS272" s="6"/>
      <c r="JST272" s="7"/>
      <c r="JSU272" s="6"/>
      <c r="JSV272" s="7"/>
      <c r="JSW272" s="6"/>
      <c r="JSX272" s="7"/>
      <c r="JSY272" s="6"/>
      <c r="JSZ272" s="7"/>
      <c r="JTA272" s="6"/>
      <c r="JTB272" s="7"/>
      <c r="JTC272" s="6"/>
      <c r="JTD272" s="7"/>
      <c r="JTE272" s="6"/>
      <c r="JTF272" s="7"/>
      <c r="JTG272" s="6"/>
      <c r="JTH272" s="7"/>
      <c r="JTI272" s="6"/>
      <c r="JTJ272" s="7"/>
      <c r="JTK272" s="6"/>
      <c r="JTL272" s="7"/>
      <c r="JTM272" s="6"/>
      <c r="JTN272" s="7"/>
      <c r="JTO272" s="6"/>
      <c r="JTP272" s="7"/>
      <c r="JTQ272" s="6"/>
      <c r="JTR272" s="7"/>
      <c r="JTS272" s="6"/>
      <c r="JTT272" s="7"/>
      <c r="JTU272" s="6"/>
      <c r="JTV272" s="7"/>
      <c r="JTW272" s="6"/>
      <c r="JTX272" s="7"/>
      <c r="JTY272" s="6"/>
      <c r="JTZ272" s="7"/>
      <c r="JUA272" s="6"/>
      <c r="JUB272" s="7"/>
      <c r="JUC272" s="6"/>
      <c r="JUD272" s="7"/>
      <c r="JUE272" s="6"/>
      <c r="JUF272" s="7"/>
      <c r="JUG272" s="6"/>
      <c r="JUH272" s="7"/>
      <c r="JUI272" s="6"/>
      <c r="JUJ272" s="7"/>
      <c r="JUK272" s="6"/>
      <c r="JUL272" s="7"/>
      <c r="JUM272" s="6"/>
      <c r="JUN272" s="7"/>
      <c r="JUO272" s="6"/>
      <c r="JUP272" s="7"/>
      <c r="JUQ272" s="6"/>
      <c r="JUR272" s="7"/>
      <c r="JUS272" s="6"/>
      <c r="JUT272" s="7"/>
      <c r="JUU272" s="6"/>
      <c r="JUV272" s="7"/>
      <c r="JUW272" s="6"/>
      <c r="JUX272" s="7"/>
      <c r="JUY272" s="6"/>
      <c r="JUZ272" s="7"/>
      <c r="JVA272" s="6"/>
      <c r="JVB272" s="7"/>
      <c r="JVC272" s="6"/>
      <c r="JVD272" s="7"/>
      <c r="JVE272" s="6"/>
      <c r="JVF272" s="7"/>
      <c r="JVG272" s="6"/>
      <c r="JVH272" s="7"/>
      <c r="JVI272" s="6"/>
      <c r="JVJ272" s="7"/>
      <c r="JVK272" s="6"/>
      <c r="JVL272" s="7"/>
      <c r="JVM272" s="6"/>
      <c r="JVN272" s="7"/>
      <c r="JVO272" s="6"/>
      <c r="JVP272" s="7"/>
      <c r="JVQ272" s="6"/>
      <c r="JVR272" s="7"/>
      <c r="JVS272" s="6"/>
      <c r="JVT272" s="7"/>
      <c r="JVU272" s="6"/>
      <c r="JVV272" s="7"/>
      <c r="JVW272" s="6"/>
      <c r="JVX272" s="7"/>
      <c r="JVY272" s="6"/>
      <c r="JVZ272" s="7"/>
      <c r="JWA272" s="6"/>
      <c r="JWB272" s="7"/>
      <c r="JWC272" s="6"/>
      <c r="JWD272" s="7"/>
      <c r="JWE272" s="6"/>
      <c r="JWF272" s="7"/>
      <c r="JWG272" s="6"/>
      <c r="JWH272" s="7"/>
      <c r="JWI272" s="6"/>
      <c r="JWJ272" s="7"/>
      <c r="JWK272" s="6"/>
      <c r="JWL272" s="7"/>
      <c r="JWM272" s="6"/>
      <c r="JWN272" s="7"/>
      <c r="JWO272" s="6"/>
      <c r="JWP272" s="7"/>
      <c r="JWQ272" s="6"/>
      <c r="JWR272" s="7"/>
      <c r="JWS272" s="6"/>
      <c r="JWT272" s="7"/>
      <c r="JWU272" s="6"/>
      <c r="JWV272" s="7"/>
      <c r="JWW272" s="6"/>
      <c r="JWX272" s="7"/>
      <c r="JWY272" s="6"/>
      <c r="JWZ272" s="7"/>
      <c r="JXA272" s="6"/>
      <c r="JXB272" s="7"/>
      <c r="JXC272" s="6"/>
      <c r="JXD272" s="7"/>
      <c r="JXE272" s="6"/>
      <c r="JXF272" s="7"/>
      <c r="JXG272" s="6"/>
      <c r="JXH272" s="7"/>
      <c r="JXI272" s="6"/>
      <c r="JXJ272" s="7"/>
      <c r="JXK272" s="6"/>
      <c r="JXL272" s="7"/>
      <c r="JXM272" s="6"/>
      <c r="JXN272" s="7"/>
      <c r="JXO272" s="6"/>
      <c r="JXP272" s="7"/>
      <c r="JXQ272" s="6"/>
      <c r="JXR272" s="7"/>
      <c r="JXS272" s="6"/>
      <c r="JXT272" s="7"/>
      <c r="JXU272" s="6"/>
      <c r="JXV272" s="7"/>
      <c r="JXW272" s="6"/>
      <c r="JXX272" s="7"/>
      <c r="JXY272" s="6"/>
      <c r="JXZ272" s="7"/>
      <c r="JYA272" s="6"/>
      <c r="JYB272" s="7"/>
      <c r="JYC272" s="6"/>
      <c r="JYD272" s="7"/>
      <c r="JYE272" s="6"/>
      <c r="JYF272" s="7"/>
      <c r="JYG272" s="6"/>
      <c r="JYH272" s="7"/>
      <c r="JYI272" s="6"/>
      <c r="JYJ272" s="7"/>
      <c r="JYK272" s="6"/>
      <c r="JYL272" s="7"/>
      <c r="JYM272" s="6"/>
      <c r="JYN272" s="7"/>
      <c r="JYO272" s="6"/>
      <c r="JYP272" s="7"/>
      <c r="JYQ272" s="6"/>
      <c r="JYR272" s="7"/>
      <c r="JYS272" s="6"/>
      <c r="JYT272" s="7"/>
      <c r="JYU272" s="6"/>
      <c r="JYV272" s="7"/>
      <c r="JYW272" s="6"/>
      <c r="JYX272" s="7"/>
      <c r="JYY272" s="6"/>
      <c r="JYZ272" s="7"/>
      <c r="JZA272" s="6"/>
      <c r="JZB272" s="7"/>
      <c r="JZC272" s="6"/>
      <c r="JZD272" s="7"/>
      <c r="JZE272" s="6"/>
      <c r="JZF272" s="7"/>
      <c r="JZG272" s="6"/>
      <c r="JZH272" s="7"/>
      <c r="JZI272" s="6"/>
      <c r="JZJ272" s="7"/>
      <c r="JZK272" s="6"/>
      <c r="JZL272" s="7"/>
      <c r="JZM272" s="6"/>
      <c r="JZN272" s="7"/>
      <c r="JZO272" s="6"/>
      <c r="JZP272" s="7"/>
      <c r="JZQ272" s="6"/>
      <c r="JZR272" s="7"/>
      <c r="JZS272" s="6"/>
      <c r="JZT272" s="7"/>
      <c r="JZU272" s="6"/>
      <c r="JZV272" s="7"/>
      <c r="JZW272" s="6"/>
      <c r="JZX272" s="7"/>
      <c r="JZY272" s="6"/>
      <c r="JZZ272" s="7"/>
      <c r="KAA272" s="6"/>
      <c r="KAB272" s="7"/>
      <c r="KAC272" s="6"/>
      <c r="KAD272" s="7"/>
      <c r="KAE272" s="6"/>
      <c r="KAF272" s="7"/>
      <c r="KAG272" s="6"/>
      <c r="KAH272" s="7"/>
      <c r="KAI272" s="6"/>
      <c r="KAJ272" s="7"/>
      <c r="KAK272" s="6"/>
      <c r="KAL272" s="7"/>
      <c r="KAM272" s="6"/>
      <c r="KAN272" s="7"/>
      <c r="KAO272" s="6"/>
      <c r="KAP272" s="7"/>
      <c r="KAQ272" s="6"/>
      <c r="KAR272" s="7"/>
      <c r="KAS272" s="6"/>
      <c r="KAT272" s="7"/>
      <c r="KAU272" s="6"/>
      <c r="KAV272" s="7"/>
      <c r="KAW272" s="6"/>
      <c r="KAX272" s="7"/>
      <c r="KAY272" s="6"/>
      <c r="KAZ272" s="7"/>
      <c r="KBA272" s="6"/>
      <c r="KBB272" s="7"/>
      <c r="KBC272" s="6"/>
      <c r="KBD272" s="7"/>
      <c r="KBE272" s="6"/>
      <c r="KBF272" s="7"/>
      <c r="KBG272" s="6"/>
      <c r="KBH272" s="7"/>
      <c r="KBI272" s="6"/>
      <c r="KBJ272" s="7"/>
      <c r="KBK272" s="6"/>
      <c r="KBL272" s="7"/>
      <c r="KBM272" s="6"/>
      <c r="KBN272" s="7"/>
      <c r="KBO272" s="6"/>
      <c r="KBP272" s="7"/>
      <c r="KBQ272" s="6"/>
      <c r="KBR272" s="7"/>
      <c r="KBS272" s="6"/>
      <c r="KBT272" s="7"/>
      <c r="KBU272" s="6"/>
      <c r="KBV272" s="7"/>
      <c r="KBW272" s="6"/>
      <c r="KBX272" s="7"/>
      <c r="KBY272" s="6"/>
      <c r="KBZ272" s="7"/>
      <c r="KCA272" s="6"/>
      <c r="KCB272" s="7"/>
      <c r="KCC272" s="6"/>
      <c r="KCD272" s="7"/>
      <c r="KCE272" s="6"/>
      <c r="KCF272" s="7"/>
      <c r="KCG272" s="6"/>
      <c r="KCH272" s="7"/>
      <c r="KCI272" s="6"/>
      <c r="KCJ272" s="7"/>
      <c r="KCK272" s="6"/>
      <c r="KCL272" s="7"/>
      <c r="KCM272" s="6"/>
      <c r="KCN272" s="7"/>
      <c r="KCO272" s="6"/>
      <c r="KCP272" s="7"/>
      <c r="KCQ272" s="6"/>
      <c r="KCR272" s="7"/>
      <c r="KCS272" s="6"/>
      <c r="KCT272" s="7"/>
      <c r="KCU272" s="6"/>
      <c r="KCV272" s="7"/>
      <c r="KCW272" s="6"/>
      <c r="KCX272" s="7"/>
      <c r="KCY272" s="6"/>
      <c r="KCZ272" s="7"/>
      <c r="KDA272" s="6"/>
      <c r="KDB272" s="7"/>
      <c r="KDC272" s="6"/>
      <c r="KDD272" s="7"/>
      <c r="KDE272" s="6"/>
      <c r="KDF272" s="7"/>
      <c r="KDG272" s="6"/>
      <c r="KDH272" s="7"/>
      <c r="KDI272" s="6"/>
      <c r="KDJ272" s="7"/>
      <c r="KDK272" s="6"/>
      <c r="KDL272" s="7"/>
      <c r="KDM272" s="6"/>
      <c r="KDN272" s="7"/>
      <c r="KDO272" s="6"/>
      <c r="KDP272" s="7"/>
      <c r="KDQ272" s="6"/>
      <c r="KDR272" s="7"/>
      <c r="KDS272" s="6"/>
      <c r="KDT272" s="7"/>
      <c r="KDU272" s="6"/>
      <c r="KDV272" s="7"/>
      <c r="KDW272" s="6"/>
      <c r="KDX272" s="7"/>
      <c r="KDY272" s="6"/>
      <c r="KDZ272" s="7"/>
      <c r="KEA272" s="6"/>
      <c r="KEB272" s="7"/>
      <c r="KEC272" s="6"/>
      <c r="KED272" s="7"/>
      <c r="KEE272" s="6"/>
      <c r="KEF272" s="7"/>
      <c r="KEG272" s="6"/>
      <c r="KEH272" s="7"/>
      <c r="KEI272" s="6"/>
      <c r="KEJ272" s="7"/>
      <c r="KEK272" s="6"/>
      <c r="KEL272" s="7"/>
      <c r="KEM272" s="6"/>
      <c r="KEN272" s="7"/>
      <c r="KEO272" s="6"/>
      <c r="KEP272" s="7"/>
      <c r="KEQ272" s="6"/>
      <c r="KER272" s="7"/>
      <c r="KES272" s="6"/>
      <c r="KET272" s="7"/>
      <c r="KEU272" s="6"/>
      <c r="KEV272" s="7"/>
      <c r="KEW272" s="6"/>
      <c r="KEX272" s="7"/>
      <c r="KEY272" s="6"/>
      <c r="KEZ272" s="7"/>
      <c r="KFA272" s="6"/>
      <c r="KFB272" s="7"/>
      <c r="KFC272" s="6"/>
      <c r="KFD272" s="7"/>
      <c r="KFE272" s="6"/>
      <c r="KFF272" s="7"/>
      <c r="KFG272" s="6"/>
      <c r="KFH272" s="7"/>
      <c r="KFI272" s="6"/>
      <c r="KFJ272" s="7"/>
      <c r="KFK272" s="6"/>
      <c r="KFL272" s="7"/>
      <c r="KFM272" s="6"/>
      <c r="KFN272" s="7"/>
      <c r="KFO272" s="6"/>
      <c r="KFP272" s="7"/>
      <c r="KFQ272" s="6"/>
      <c r="KFR272" s="7"/>
      <c r="KFS272" s="6"/>
      <c r="KFT272" s="7"/>
      <c r="KFU272" s="6"/>
      <c r="KFV272" s="7"/>
      <c r="KFW272" s="6"/>
      <c r="KFX272" s="7"/>
      <c r="KFY272" s="6"/>
      <c r="KFZ272" s="7"/>
      <c r="KGA272" s="6"/>
      <c r="KGB272" s="7"/>
      <c r="KGC272" s="6"/>
      <c r="KGD272" s="7"/>
      <c r="KGE272" s="6"/>
      <c r="KGF272" s="7"/>
      <c r="KGG272" s="6"/>
      <c r="KGH272" s="7"/>
      <c r="KGI272" s="6"/>
      <c r="KGJ272" s="7"/>
      <c r="KGK272" s="6"/>
      <c r="KGL272" s="7"/>
      <c r="KGM272" s="6"/>
      <c r="KGN272" s="7"/>
      <c r="KGO272" s="6"/>
      <c r="KGP272" s="7"/>
      <c r="KGQ272" s="6"/>
      <c r="KGR272" s="7"/>
      <c r="KGS272" s="6"/>
      <c r="KGT272" s="7"/>
      <c r="KGU272" s="6"/>
      <c r="KGV272" s="7"/>
      <c r="KGW272" s="6"/>
      <c r="KGX272" s="7"/>
      <c r="KGY272" s="6"/>
      <c r="KGZ272" s="7"/>
      <c r="KHA272" s="6"/>
      <c r="KHB272" s="7"/>
      <c r="KHC272" s="6"/>
      <c r="KHD272" s="7"/>
      <c r="KHE272" s="6"/>
      <c r="KHF272" s="7"/>
      <c r="KHG272" s="6"/>
      <c r="KHH272" s="7"/>
      <c r="KHI272" s="6"/>
      <c r="KHJ272" s="7"/>
      <c r="KHK272" s="6"/>
      <c r="KHL272" s="7"/>
      <c r="KHM272" s="6"/>
      <c r="KHN272" s="7"/>
      <c r="KHO272" s="6"/>
      <c r="KHP272" s="7"/>
      <c r="KHQ272" s="6"/>
      <c r="KHR272" s="7"/>
      <c r="KHS272" s="6"/>
      <c r="KHT272" s="7"/>
      <c r="KHU272" s="6"/>
      <c r="KHV272" s="7"/>
      <c r="KHW272" s="6"/>
      <c r="KHX272" s="7"/>
      <c r="KHY272" s="6"/>
      <c r="KHZ272" s="7"/>
      <c r="KIA272" s="6"/>
      <c r="KIB272" s="7"/>
      <c r="KIC272" s="6"/>
      <c r="KID272" s="7"/>
      <c r="KIE272" s="6"/>
      <c r="KIF272" s="7"/>
      <c r="KIG272" s="6"/>
      <c r="KIH272" s="7"/>
      <c r="KII272" s="6"/>
      <c r="KIJ272" s="7"/>
      <c r="KIK272" s="6"/>
      <c r="KIL272" s="7"/>
      <c r="KIM272" s="6"/>
      <c r="KIN272" s="7"/>
      <c r="KIO272" s="6"/>
      <c r="KIP272" s="7"/>
      <c r="KIQ272" s="6"/>
      <c r="KIR272" s="7"/>
      <c r="KIS272" s="6"/>
      <c r="KIT272" s="7"/>
      <c r="KIU272" s="6"/>
      <c r="KIV272" s="7"/>
      <c r="KIW272" s="6"/>
      <c r="KIX272" s="7"/>
      <c r="KIY272" s="6"/>
      <c r="KIZ272" s="7"/>
      <c r="KJA272" s="6"/>
      <c r="KJB272" s="7"/>
      <c r="KJC272" s="6"/>
      <c r="KJD272" s="7"/>
      <c r="KJE272" s="6"/>
      <c r="KJF272" s="7"/>
      <c r="KJG272" s="6"/>
      <c r="KJH272" s="7"/>
      <c r="KJI272" s="6"/>
      <c r="KJJ272" s="7"/>
      <c r="KJK272" s="6"/>
      <c r="KJL272" s="7"/>
      <c r="KJM272" s="6"/>
      <c r="KJN272" s="7"/>
      <c r="KJO272" s="6"/>
      <c r="KJP272" s="7"/>
      <c r="KJQ272" s="6"/>
      <c r="KJR272" s="7"/>
      <c r="KJS272" s="6"/>
      <c r="KJT272" s="7"/>
      <c r="KJU272" s="6"/>
      <c r="KJV272" s="7"/>
      <c r="KJW272" s="6"/>
      <c r="KJX272" s="7"/>
      <c r="KJY272" s="6"/>
      <c r="KJZ272" s="7"/>
      <c r="KKA272" s="6"/>
      <c r="KKB272" s="7"/>
      <c r="KKC272" s="6"/>
      <c r="KKD272" s="7"/>
      <c r="KKE272" s="6"/>
      <c r="KKF272" s="7"/>
      <c r="KKG272" s="6"/>
      <c r="KKH272" s="7"/>
      <c r="KKI272" s="6"/>
      <c r="KKJ272" s="7"/>
      <c r="KKK272" s="6"/>
      <c r="KKL272" s="7"/>
      <c r="KKM272" s="6"/>
      <c r="KKN272" s="7"/>
      <c r="KKO272" s="6"/>
      <c r="KKP272" s="7"/>
      <c r="KKQ272" s="6"/>
      <c r="KKR272" s="7"/>
      <c r="KKS272" s="6"/>
      <c r="KKT272" s="7"/>
      <c r="KKU272" s="6"/>
      <c r="KKV272" s="7"/>
      <c r="KKW272" s="6"/>
      <c r="KKX272" s="7"/>
      <c r="KKY272" s="6"/>
      <c r="KKZ272" s="7"/>
      <c r="KLA272" s="6"/>
      <c r="KLB272" s="7"/>
      <c r="KLC272" s="6"/>
      <c r="KLD272" s="7"/>
      <c r="KLE272" s="6"/>
      <c r="KLF272" s="7"/>
      <c r="KLG272" s="6"/>
      <c r="KLH272" s="7"/>
      <c r="KLI272" s="6"/>
      <c r="KLJ272" s="7"/>
      <c r="KLK272" s="6"/>
      <c r="KLL272" s="7"/>
      <c r="KLM272" s="6"/>
      <c r="KLN272" s="7"/>
      <c r="KLO272" s="6"/>
      <c r="KLP272" s="7"/>
      <c r="KLQ272" s="6"/>
      <c r="KLR272" s="7"/>
      <c r="KLS272" s="6"/>
      <c r="KLT272" s="7"/>
      <c r="KLU272" s="6"/>
      <c r="KLV272" s="7"/>
      <c r="KLW272" s="6"/>
      <c r="KLX272" s="7"/>
      <c r="KLY272" s="6"/>
      <c r="KLZ272" s="7"/>
      <c r="KMA272" s="6"/>
      <c r="KMB272" s="7"/>
      <c r="KMC272" s="6"/>
      <c r="KMD272" s="7"/>
      <c r="KME272" s="6"/>
      <c r="KMF272" s="7"/>
      <c r="KMG272" s="6"/>
      <c r="KMH272" s="7"/>
      <c r="KMI272" s="6"/>
      <c r="KMJ272" s="7"/>
      <c r="KMK272" s="6"/>
      <c r="KML272" s="7"/>
      <c r="KMM272" s="6"/>
      <c r="KMN272" s="7"/>
      <c r="KMO272" s="6"/>
      <c r="KMP272" s="7"/>
      <c r="KMQ272" s="6"/>
      <c r="KMR272" s="7"/>
      <c r="KMS272" s="6"/>
      <c r="KMT272" s="7"/>
      <c r="KMU272" s="6"/>
      <c r="KMV272" s="7"/>
      <c r="KMW272" s="6"/>
      <c r="KMX272" s="7"/>
      <c r="KMY272" s="6"/>
      <c r="KMZ272" s="7"/>
      <c r="KNA272" s="6"/>
      <c r="KNB272" s="7"/>
      <c r="KNC272" s="6"/>
      <c r="KND272" s="7"/>
      <c r="KNE272" s="6"/>
      <c r="KNF272" s="7"/>
      <c r="KNG272" s="6"/>
      <c r="KNH272" s="7"/>
      <c r="KNI272" s="6"/>
      <c r="KNJ272" s="7"/>
      <c r="KNK272" s="6"/>
      <c r="KNL272" s="7"/>
      <c r="KNM272" s="6"/>
      <c r="KNN272" s="7"/>
      <c r="KNO272" s="6"/>
      <c r="KNP272" s="7"/>
      <c r="KNQ272" s="6"/>
      <c r="KNR272" s="7"/>
      <c r="KNS272" s="6"/>
      <c r="KNT272" s="7"/>
      <c r="KNU272" s="6"/>
      <c r="KNV272" s="7"/>
      <c r="KNW272" s="6"/>
      <c r="KNX272" s="7"/>
      <c r="KNY272" s="6"/>
      <c r="KNZ272" s="7"/>
      <c r="KOA272" s="6"/>
      <c r="KOB272" s="7"/>
      <c r="KOC272" s="6"/>
      <c r="KOD272" s="7"/>
      <c r="KOE272" s="6"/>
      <c r="KOF272" s="7"/>
      <c r="KOG272" s="6"/>
      <c r="KOH272" s="7"/>
      <c r="KOI272" s="6"/>
      <c r="KOJ272" s="7"/>
      <c r="KOK272" s="6"/>
      <c r="KOL272" s="7"/>
      <c r="KOM272" s="6"/>
      <c r="KON272" s="7"/>
      <c r="KOO272" s="6"/>
      <c r="KOP272" s="7"/>
      <c r="KOQ272" s="6"/>
      <c r="KOR272" s="7"/>
      <c r="KOS272" s="6"/>
      <c r="KOT272" s="7"/>
      <c r="KOU272" s="6"/>
      <c r="KOV272" s="7"/>
      <c r="KOW272" s="6"/>
      <c r="KOX272" s="7"/>
      <c r="KOY272" s="6"/>
      <c r="KOZ272" s="7"/>
      <c r="KPA272" s="6"/>
      <c r="KPB272" s="7"/>
      <c r="KPC272" s="6"/>
      <c r="KPD272" s="7"/>
      <c r="KPE272" s="6"/>
      <c r="KPF272" s="7"/>
      <c r="KPG272" s="6"/>
      <c r="KPH272" s="7"/>
      <c r="KPI272" s="6"/>
      <c r="KPJ272" s="7"/>
      <c r="KPK272" s="6"/>
      <c r="KPL272" s="7"/>
      <c r="KPM272" s="6"/>
      <c r="KPN272" s="7"/>
      <c r="KPO272" s="6"/>
      <c r="KPP272" s="7"/>
      <c r="KPQ272" s="6"/>
      <c r="KPR272" s="7"/>
      <c r="KPS272" s="6"/>
      <c r="KPT272" s="7"/>
      <c r="KPU272" s="6"/>
      <c r="KPV272" s="7"/>
      <c r="KPW272" s="6"/>
      <c r="KPX272" s="7"/>
      <c r="KPY272" s="6"/>
      <c r="KPZ272" s="7"/>
      <c r="KQA272" s="6"/>
      <c r="KQB272" s="7"/>
      <c r="KQC272" s="6"/>
      <c r="KQD272" s="7"/>
      <c r="KQE272" s="6"/>
      <c r="KQF272" s="7"/>
      <c r="KQG272" s="6"/>
      <c r="KQH272" s="7"/>
      <c r="KQI272" s="6"/>
      <c r="KQJ272" s="7"/>
      <c r="KQK272" s="6"/>
      <c r="KQL272" s="7"/>
      <c r="KQM272" s="6"/>
      <c r="KQN272" s="7"/>
      <c r="KQO272" s="6"/>
      <c r="KQP272" s="7"/>
      <c r="KQQ272" s="6"/>
      <c r="KQR272" s="7"/>
      <c r="KQS272" s="6"/>
      <c r="KQT272" s="7"/>
      <c r="KQU272" s="6"/>
      <c r="KQV272" s="7"/>
      <c r="KQW272" s="6"/>
      <c r="KQX272" s="7"/>
      <c r="KQY272" s="6"/>
      <c r="KQZ272" s="7"/>
      <c r="KRA272" s="6"/>
      <c r="KRB272" s="7"/>
      <c r="KRC272" s="6"/>
      <c r="KRD272" s="7"/>
      <c r="KRE272" s="6"/>
      <c r="KRF272" s="7"/>
      <c r="KRG272" s="6"/>
      <c r="KRH272" s="7"/>
      <c r="KRI272" s="6"/>
      <c r="KRJ272" s="7"/>
      <c r="KRK272" s="6"/>
      <c r="KRL272" s="7"/>
      <c r="KRM272" s="6"/>
      <c r="KRN272" s="7"/>
      <c r="KRO272" s="6"/>
      <c r="KRP272" s="7"/>
      <c r="KRQ272" s="6"/>
      <c r="KRR272" s="7"/>
      <c r="KRS272" s="6"/>
      <c r="KRT272" s="7"/>
      <c r="KRU272" s="6"/>
      <c r="KRV272" s="7"/>
      <c r="KRW272" s="6"/>
      <c r="KRX272" s="7"/>
      <c r="KRY272" s="6"/>
      <c r="KRZ272" s="7"/>
      <c r="KSA272" s="6"/>
      <c r="KSB272" s="7"/>
      <c r="KSC272" s="6"/>
      <c r="KSD272" s="7"/>
      <c r="KSE272" s="6"/>
      <c r="KSF272" s="7"/>
      <c r="KSG272" s="6"/>
      <c r="KSH272" s="7"/>
      <c r="KSI272" s="6"/>
      <c r="KSJ272" s="7"/>
      <c r="KSK272" s="6"/>
      <c r="KSL272" s="7"/>
      <c r="KSM272" s="6"/>
      <c r="KSN272" s="7"/>
      <c r="KSO272" s="6"/>
      <c r="KSP272" s="7"/>
      <c r="KSQ272" s="6"/>
      <c r="KSR272" s="7"/>
      <c r="KSS272" s="6"/>
      <c r="KST272" s="7"/>
      <c r="KSU272" s="6"/>
      <c r="KSV272" s="7"/>
      <c r="KSW272" s="6"/>
      <c r="KSX272" s="7"/>
      <c r="KSY272" s="6"/>
      <c r="KSZ272" s="7"/>
      <c r="KTA272" s="6"/>
      <c r="KTB272" s="7"/>
      <c r="KTC272" s="6"/>
      <c r="KTD272" s="7"/>
      <c r="KTE272" s="6"/>
      <c r="KTF272" s="7"/>
      <c r="KTG272" s="6"/>
      <c r="KTH272" s="7"/>
      <c r="KTI272" s="6"/>
      <c r="KTJ272" s="7"/>
      <c r="KTK272" s="6"/>
      <c r="KTL272" s="7"/>
      <c r="KTM272" s="6"/>
      <c r="KTN272" s="7"/>
      <c r="KTO272" s="6"/>
      <c r="KTP272" s="7"/>
      <c r="KTQ272" s="6"/>
      <c r="KTR272" s="7"/>
      <c r="KTS272" s="6"/>
      <c r="KTT272" s="7"/>
      <c r="KTU272" s="6"/>
      <c r="KTV272" s="7"/>
      <c r="KTW272" s="6"/>
      <c r="KTX272" s="7"/>
      <c r="KTY272" s="6"/>
      <c r="KTZ272" s="7"/>
      <c r="KUA272" s="6"/>
      <c r="KUB272" s="7"/>
      <c r="KUC272" s="6"/>
      <c r="KUD272" s="7"/>
      <c r="KUE272" s="6"/>
      <c r="KUF272" s="7"/>
      <c r="KUG272" s="6"/>
      <c r="KUH272" s="7"/>
      <c r="KUI272" s="6"/>
      <c r="KUJ272" s="7"/>
      <c r="KUK272" s="6"/>
      <c r="KUL272" s="7"/>
      <c r="KUM272" s="6"/>
      <c r="KUN272" s="7"/>
      <c r="KUO272" s="6"/>
      <c r="KUP272" s="7"/>
      <c r="KUQ272" s="6"/>
      <c r="KUR272" s="7"/>
      <c r="KUS272" s="6"/>
      <c r="KUT272" s="7"/>
      <c r="KUU272" s="6"/>
      <c r="KUV272" s="7"/>
      <c r="KUW272" s="6"/>
      <c r="KUX272" s="7"/>
      <c r="KUY272" s="6"/>
      <c r="KUZ272" s="7"/>
      <c r="KVA272" s="6"/>
      <c r="KVB272" s="7"/>
      <c r="KVC272" s="6"/>
      <c r="KVD272" s="7"/>
      <c r="KVE272" s="6"/>
      <c r="KVF272" s="7"/>
      <c r="KVG272" s="6"/>
      <c r="KVH272" s="7"/>
      <c r="KVI272" s="6"/>
      <c r="KVJ272" s="7"/>
      <c r="KVK272" s="6"/>
      <c r="KVL272" s="7"/>
      <c r="KVM272" s="6"/>
      <c r="KVN272" s="7"/>
      <c r="KVO272" s="6"/>
      <c r="KVP272" s="7"/>
      <c r="KVQ272" s="6"/>
      <c r="KVR272" s="7"/>
      <c r="KVS272" s="6"/>
      <c r="KVT272" s="7"/>
      <c r="KVU272" s="6"/>
      <c r="KVV272" s="7"/>
      <c r="KVW272" s="6"/>
      <c r="KVX272" s="7"/>
      <c r="KVY272" s="6"/>
      <c r="KVZ272" s="7"/>
      <c r="KWA272" s="6"/>
      <c r="KWB272" s="7"/>
      <c r="KWC272" s="6"/>
      <c r="KWD272" s="7"/>
      <c r="KWE272" s="6"/>
      <c r="KWF272" s="7"/>
      <c r="KWG272" s="6"/>
      <c r="KWH272" s="7"/>
      <c r="KWI272" s="6"/>
      <c r="KWJ272" s="7"/>
      <c r="KWK272" s="6"/>
      <c r="KWL272" s="7"/>
      <c r="KWM272" s="6"/>
      <c r="KWN272" s="7"/>
      <c r="KWO272" s="6"/>
      <c r="KWP272" s="7"/>
      <c r="KWQ272" s="6"/>
      <c r="KWR272" s="7"/>
      <c r="KWS272" s="6"/>
      <c r="KWT272" s="7"/>
      <c r="KWU272" s="6"/>
      <c r="KWV272" s="7"/>
      <c r="KWW272" s="6"/>
      <c r="KWX272" s="7"/>
      <c r="KWY272" s="6"/>
      <c r="KWZ272" s="7"/>
      <c r="KXA272" s="6"/>
      <c r="KXB272" s="7"/>
      <c r="KXC272" s="6"/>
      <c r="KXD272" s="7"/>
      <c r="KXE272" s="6"/>
      <c r="KXF272" s="7"/>
      <c r="KXG272" s="6"/>
      <c r="KXH272" s="7"/>
      <c r="KXI272" s="6"/>
      <c r="KXJ272" s="7"/>
      <c r="KXK272" s="6"/>
      <c r="KXL272" s="7"/>
      <c r="KXM272" s="6"/>
      <c r="KXN272" s="7"/>
      <c r="KXO272" s="6"/>
      <c r="KXP272" s="7"/>
      <c r="KXQ272" s="6"/>
      <c r="KXR272" s="7"/>
      <c r="KXS272" s="6"/>
      <c r="KXT272" s="7"/>
      <c r="KXU272" s="6"/>
      <c r="KXV272" s="7"/>
      <c r="KXW272" s="6"/>
      <c r="KXX272" s="7"/>
      <c r="KXY272" s="6"/>
      <c r="KXZ272" s="7"/>
      <c r="KYA272" s="6"/>
      <c r="KYB272" s="7"/>
      <c r="KYC272" s="6"/>
      <c r="KYD272" s="7"/>
      <c r="KYE272" s="6"/>
      <c r="KYF272" s="7"/>
      <c r="KYG272" s="6"/>
      <c r="KYH272" s="7"/>
      <c r="KYI272" s="6"/>
      <c r="KYJ272" s="7"/>
      <c r="KYK272" s="6"/>
      <c r="KYL272" s="7"/>
      <c r="KYM272" s="6"/>
      <c r="KYN272" s="7"/>
      <c r="KYO272" s="6"/>
      <c r="KYP272" s="7"/>
      <c r="KYQ272" s="6"/>
      <c r="KYR272" s="7"/>
      <c r="KYS272" s="6"/>
      <c r="KYT272" s="7"/>
      <c r="KYU272" s="6"/>
      <c r="KYV272" s="7"/>
      <c r="KYW272" s="6"/>
      <c r="KYX272" s="7"/>
      <c r="KYY272" s="6"/>
      <c r="KYZ272" s="7"/>
      <c r="KZA272" s="6"/>
      <c r="KZB272" s="7"/>
      <c r="KZC272" s="6"/>
      <c r="KZD272" s="7"/>
      <c r="KZE272" s="6"/>
      <c r="KZF272" s="7"/>
      <c r="KZG272" s="6"/>
      <c r="KZH272" s="7"/>
      <c r="KZI272" s="6"/>
      <c r="KZJ272" s="7"/>
      <c r="KZK272" s="6"/>
      <c r="KZL272" s="7"/>
      <c r="KZM272" s="6"/>
      <c r="KZN272" s="7"/>
      <c r="KZO272" s="6"/>
      <c r="KZP272" s="7"/>
      <c r="KZQ272" s="6"/>
      <c r="KZR272" s="7"/>
      <c r="KZS272" s="6"/>
      <c r="KZT272" s="7"/>
      <c r="KZU272" s="6"/>
      <c r="KZV272" s="7"/>
      <c r="KZW272" s="6"/>
      <c r="KZX272" s="7"/>
      <c r="KZY272" s="6"/>
      <c r="KZZ272" s="7"/>
      <c r="LAA272" s="6"/>
      <c r="LAB272" s="7"/>
      <c r="LAC272" s="6"/>
      <c r="LAD272" s="7"/>
      <c r="LAE272" s="6"/>
      <c r="LAF272" s="7"/>
      <c r="LAG272" s="6"/>
      <c r="LAH272" s="7"/>
      <c r="LAI272" s="6"/>
      <c r="LAJ272" s="7"/>
      <c r="LAK272" s="6"/>
      <c r="LAL272" s="7"/>
      <c r="LAM272" s="6"/>
      <c r="LAN272" s="7"/>
      <c r="LAO272" s="6"/>
      <c r="LAP272" s="7"/>
      <c r="LAQ272" s="6"/>
      <c r="LAR272" s="7"/>
      <c r="LAS272" s="6"/>
      <c r="LAT272" s="7"/>
      <c r="LAU272" s="6"/>
      <c r="LAV272" s="7"/>
      <c r="LAW272" s="6"/>
      <c r="LAX272" s="7"/>
      <c r="LAY272" s="6"/>
      <c r="LAZ272" s="7"/>
      <c r="LBA272" s="6"/>
      <c r="LBB272" s="7"/>
      <c r="LBC272" s="6"/>
      <c r="LBD272" s="7"/>
      <c r="LBE272" s="6"/>
      <c r="LBF272" s="7"/>
      <c r="LBG272" s="6"/>
      <c r="LBH272" s="7"/>
      <c r="LBI272" s="6"/>
      <c r="LBJ272" s="7"/>
      <c r="LBK272" s="6"/>
      <c r="LBL272" s="7"/>
      <c r="LBM272" s="6"/>
      <c r="LBN272" s="7"/>
      <c r="LBO272" s="6"/>
      <c r="LBP272" s="7"/>
      <c r="LBQ272" s="6"/>
      <c r="LBR272" s="7"/>
      <c r="LBS272" s="6"/>
      <c r="LBT272" s="7"/>
      <c r="LBU272" s="6"/>
      <c r="LBV272" s="7"/>
      <c r="LBW272" s="6"/>
      <c r="LBX272" s="7"/>
      <c r="LBY272" s="6"/>
      <c r="LBZ272" s="7"/>
      <c r="LCA272" s="6"/>
      <c r="LCB272" s="7"/>
      <c r="LCC272" s="6"/>
      <c r="LCD272" s="7"/>
      <c r="LCE272" s="6"/>
      <c r="LCF272" s="7"/>
      <c r="LCG272" s="6"/>
      <c r="LCH272" s="7"/>
      <c r="LCI272" s="6"/>
      <c r="LCJ272" s="7"/>
      <c r="LCK272" s="6"/>
      <c r="LCL272" s="7"/>
      <c r="LCM272" s="6"/>
      <c r="LCN272" s="7"/>
      <c r="LCO272" s="6"/>
      <c r="LCP272" s="7"/>
      <c r="LCQ272" s="6"/>
      <c r="LCR272" s="7"/>
      <c r="LCS272" s="6"/>
      <c r="LCT272" s="7"/>
      <c r="LCU272" s="6"/>
      <c r="LCV272" s="7"/>
      <c r="LCW272" s="6"/>
      <c r="LCX272" s="7"/>
      <c r="LCY272" s="6"/>
      <c r="LCZ272" s="7"/>
      <c r="LDA272" s="6"/>
      <c r="LDB272" s="7"/>
      <c r="LDC272" s="6"/>
      <c r="LDD272" s="7"/>
      <c r="LDE272" s="6"/>
      <c r="LDF272" s="7"/>
      <c r="LDG272" s="6"/>
      <c r="LDH272" s="7"/>
      <c r="LDI272" s="6"/>
      <c r="LDJ272" s="7"/>
      <c r="LDK272" s="6"/>
      <c r="LDL272" s="7"/>
      <c r="LDM272" s="6"/>
      <c r="LDN272" s="7"/>
      <c r="LDO272" s="6"/>
      <c r="LDP272" s="7"/>
      <c r="LDQ272" s="6"/>
      <c r="LDR272" s="7"/>
      <c r="LDS272" s="6"/>
      <c r="LDT272" s="7"/>
      <c r="LDU272" s="6"/>
      <c r="LDV272" s="7"/>
      <c r="LDW272" s="6"/>
      <c r="LDX272" s="7"/>
      <c r="LDY272" s="6"/>
      <c r="LDZ272" s="7"/>
      <c r="LEA272" s="6"/>
      <c r="LEB272" s="7"/>
      <c r="LEC272" s="6"/>
      <c r="LED272" s="7"/>
      <c r="LEE272" s="6"/>
      <c r="LEF272" s="7"/>
      <c r="LEG272" s="6"/>
      <c r="LEH272" s="7"/>
      <c r="LEI272" s="6"/>
      <c r="LEJ272" s="7"/>
      <c r="LEK272" s="6"/>
      <c r="LEL272" s="7"/>
      <c r="LEM272" s="6"/>
      <c r="LEN272" s="7"/>
      <c r="LEO272" s="6"/>
      <c r="LEP272" s="7"/>
      <c r="LEQ272" s="6"/>
      <c r="LER272" s="7"/>
      <c r="LES272" s="6"/>
      <c r="LET272" s="7"/>
      <c r="LEU272" s="6"/>
      <c r="LEV272" s="7"/>
      <c r="LEW272" s="6"/>
      <c r="LEX272" s="7"/>
      <c r="LEY272" s="6"/>
      <c r="LEZ272" s="7"/>
      <c r="LFA272" s="6"/>
      <c r="LFB272" s="7"/>
      <c r="LFC272" s="6"/>
      <c r="LFD272" s="7"/>
      <c r="LFE272" s="6"/>
      <c r="LFF272" s="7"/>
      <c r="LFG272" s="6"/>
      <c r="LFH272" s="7"/>
      <c r="LFI272" s="6"/>
      <c r="LFJ272" s="7"/>
      <c r="LFK272" s="6"/>
      <c r="LFL272" s="7"/>
      <c r="LFM272" s="6"/>
      <c r="LFN272" s="7"/>
      <c r="LFO272" s="6"/>
      <c r="LFP272" s="7"/>
      <c r="LFQ272" s="6"/>
      <c r="LFR272" s="7"/>
      <c r="LFS272" s="6"/>
      <c r="LFT272" s="7"/>
      <c r="LFU272" s="6"/>
      <c r="LFV272" s="7"/>
      <c r="LFW272" s="6"/>
      <c r="LFX272" s="7"/>
      <c r="LFY272" s="6"/>
      <c r="LFZ272" s="7"/>
      <c r="LGA272" s="6"/>
      <c r="LGB272" s="7"/>
      <c r="LGC272" s="6"/>
      <c r="LGD272" s="7"/>
      <c r="LGE272" s="6"/>
      <c r="LGF272" s="7"/>
      <c r="LGG272" s="6"/>
      <c r="LGH272" s="7"/>
      <c r="LGI272" s="6"/>
      <c r="LGJ272" s="7"/>
      <c r="LGK272" s="6"/>
      <c r="LGL272" s="7"/>
      <c r="LGM272" s="6"/>
      <c r="LGN272" s="7"/>
      <c r="LGO272" s="6"/>
      <c r="LGP272" s="7"/>
      <c r="LGQ272" s="6"/>
      <c r="LGR272" s="7"/>
      <c r="LGS272" s="6"/>
      <c r="LGT272" s="7"/>
      <c r="LGU272" s="6"/>
      <c r="LGV272" s="7"/>
      <c r="LGW272" s="6"/>
      <c r="LGX272" s="7"/>
      <c r="LGY272" s="6"/>
      <c r="LGZ272" s="7"/>
      <c r="LHA272" s="6"/>
      <c r="LHB272" s="7"/>
      <c r="LHC272" s="6"/>
      <c r="LHD272" s="7"/>
      <c r="LHE272" s="6"/>
      <c r="LHF272" s="7"/>
      <c r="LHG272" s="6"/>
      <c r="LHH272" s="7"/>
      <c r="LHI272" s="6"/>
      <c r="LHJ272" s="7"/>
      <c r="LHK272" s="6"/>
      <c r="LHL272" s="7"/>
      <c r="LHM272" s="6"/>
      <c r="LHN272" s="7"/>
      <c r="LHO272" s="6"/>
      <c r="LHP272" s="7"/>
      <c r="LHQ272" s="6"/>
      <c r="LHR272" s="7"/>
      <c r="LHS272" s="6"/>
      <c r="LHT272" s="7"/>
      <c r="LHU272" s="6"/>
      <c r="LHV272" s="7"/>
      <c r="LHW272" s="6"/>
      <c r="LHX272" s="7"/>
      <c r="LHY272" s="6"/>
      <c r="LHZ272" s="7"/>
      <c r="LIA272" s="6"/>
      <c r="LIB272" s="7"/>
      <c r="LIC272" s="6"/>
      <c r="LID272" s="7"/>
      <c r="LIE272" s="6"/>
      <c r="LIF272" s="7"/>
      <c r="LIG272" s="6"/>
      <c r="LIH272" s="7"/>
      <c r="LII272" s="6"/>
      <c r="LIJ272" s="7"/>
      <c r="LIK272" s="6"/>
      <c r="LIL272" s="7"/>
      <c r="LIM272" s="6"/>
      <c r="LIN272" s="7"/>
      <c r="LIO272" s="6"/>
      <c r="LIP272" s="7"/>
      <c r="LIQ272" s="6"/>
      <c r="LIR272" s="7"/>
      <c r="LIS272" s="6"/>
      <c r="LIT272" s="7"/>
      <c r="LIU272" s="6"/>
      <c r="LIV272" s="7"/>
      <c r="LIW272" s="6"/>
      <c r="LIX272" s="7"/>
      <c r="LIY272" s="6"/>
      <c r="LIZ272" s="7"/>
      <c r="LJA272" s="6"/>
      <c r="LJB272" s="7"/>
      <c r="LJC272" s="6"/>
      <c r="LJD272" s="7"/>
      <c r="LJE272" s="6"/>
      <c r="LJF272" s="7"/>
      <c r="LJG272" s="6"/>
      <c r="LJH272" s="7"/>
      <c r="LJI272" s="6"/>
      <c r="LJJ272" s="7"/>
      <c r="LJK272" s="6"/>
      <c r="LJL272" s="7"/>
      <c r="LJM272" s="6"/>
      <c r="LJN272" s="7"/>
      <c r="LJO272" s="6"/>
      <c r="LJP272" s="7"/>
      <c r="LJQ272" s="6"/>
      <c r="LJR272" s="7"/>
      <c r="LJS272" s="6"/>
      <c r="LJT272" s="7"/>
      <c r="LJU272" s="6"/>
      <c r="LJV272" s="7"/>
      <c r="LJW272" s="6"/>
      <c r="LJX272" s="7"/>
      <c r="LJY272" s="6"/>
      <c r="LJZ272" s="7"/>
      <c r="LKA272" s="6"/>
      <c r="LKB272" s="7"/>
      <c r="LKC272" s="6"/>
      <c r="LKD272" s="7"/>
      <c r="LKE272" s="6"/>
      <c r="LKF272" s="7"/>
      <c r="LKG272" s="6"/>
      <c r="LKH272" s="7"/>
      <c r="LKI272" s="6"/>
      <c r="LKJ272" s="7"/>
      <c r="LKK272" s="6"/>
      <c r="LKL272" s="7"/>
      <c r="LKM272" s="6"/>
      <c r="LKN272" s="7"/>
      <c r="LKO272" s="6"/>
      <c r="LKP272" s="7"/>
      <c r="LKQ272" s="6"/>
      <c r="LKR272" s="7"/>
      <c r="LKS272" s="6"/>
      <c r="LKT272" s="7"/>
      <c r="LKU272" s="6"/>
      <c r="LKV272" s="7"/>
      <c r="LKW272" s="6"/>
      <c r="LKX272" s="7"/>
      <c r="LKY272" s="6"/>
      <c r="LKZ272" s="7"/>
      <c r="LLA272" s="6"/>
      <c r="LLB272" s="7"/>
      <c r="LLC272" s="6"/>
      <c r="LLD272" s="7"/>
      <c r="LLE272" s="6"/>
      <c r="LLF272" s="7"/>
      <c r="LLG272" s="6"/>
      <c r="LLH272" s="7"/>
      <c r="LLI272" s="6"/>
      <c r="LLJ272" s="7"/>
      <c r="LLK272" s="6"/>
      <c r="LLL272" s="7"/>
      <c r="LLM272" s="6"/>
      <c r="LLN272" s="7"/>
      <c r="LLO272" s="6"/>
      <c r="LLP272" s="7"/>
      <c r="LLQ272" s="6"/>
      <c r="LLR272" s="7"/>
      <c r="LLS272" s="6"/>
      <c r="LLT272" s="7"/>
      <c r="LLU272" s="6"/>
      <c r="LLV272" s="7"/>
      <c r="LLW272" s="6"/>
      <c r="LLX272" s="7"/>
      <c r="LLY272" s="6"/>
      <c r="LLZ272" s="7"/>
      <c r="LMA272" s="6"/>
      <c r="LMB272" s="7"/>
      <c r="LMC272" s="6"/>
      <c r="LMD272" s="7"/>
      <c r="LME272" s="6"/>
      <c r="LMF272" s="7"/>
      <c r="LMG272" s="6"/>
      <c r="LMH272" s="7"/>
      <c r="LMI272" s="6"/>
      <c r="LMJ272" s="7"/>
      <c r="LMK272" s="6"/>
      <c r="LML272" s="7"/>
      <c r="LMM272" s="6"/>
      <c r="LMN272" s="7"/>
      <c r="LMO272" s="6"/>
      <c r="LMP272" s="7"/>
      <c r="LMQ272" s="6"/>
      <c r="LMR272" s="7"/>
      <c r="LMS272" s="6"/>
      <c r="LMT272" s="7"/>
      <c r="LMU272" s="6"/>
      <c r="LMV272" s="7"/>
      <c r="LMW272" s="6"/>
      <c r="LMX272" s="7"/>
      <c r="LMY272" s="6"/>
      <c r="LMZ272" s="7"/>
      <c r="LNA272" s="6"/>
      <c r="LNB272" s="7"/>
      <c r="LNC272" s="6"/>
      <c r="LND272" s="7"/>
      <c r="LNE272" s="6"/>
      <c r="LNF272" s="7"/>
      <c r="LNG272" s="6"/>
      <c r="LNH272" s="7"/>
      <c r="LNI272" s="6"/>
      <c r="LNJ272" s="7"/>
      <c r="LNK272" s="6"/>
      <c r="LNL272" s="7"/>
      <c r="LNM272" s="6"/>
      <c r="LNN272" s="7"/>
      <c r="LNO272" s="6"/>
      <c r="LNP272" s="7"/>
      <c r="LNQ272" s="6"/>
      <c r="LNR272" s="7"/>
      <c r="LNS272" s="6"/>
      <c r="LNT272" s="7"/>
      <c r="LNU272" s="6"/>
      <c r="LNV272" s="7"/>
      <c r="LNW272" s="6"/>
      <c r="LNX272" s="7"/>
      <c r="LNY272" s="6"/>
      <c r="LNZ272" s="7"/>
      <c r="LOA272" s="6"/>
      <c r="LOB272" s="7"/>
      <c r="LOC272" s="6"/>
      <c r="LOD272" s="7"/>
      <c r="LOE272" s="6"/>
      <c r="LOF272" s="7"/>
      <c r="LOG272" s="6"/>
      <c r="LOH272" s="7"/>
      <c r="LOI272" s="6"/>
      <c r="LOJ272" s="7"/>
      <c r="LOK272" s="6"/>
      <c r="LOL272" s="7"/>
      <c r="LOM272" s="6"/>
      <c r="LON272" s="7"/>
      <c r="LOO272" s="6"/>
      <c r="LOP272" s="7"/>
      <c r="LOQ272" s="6"/>
      <c r="LOR272" s="7"/>
      <c r="LOS272" s="6"/>
      <c r="LOT272" s="7"/>
      <c r="LOU272" s="6"/>
      <c r="LOV272" s="7"/>
      <c r="LOW272" s="6"/>
      <c r="LOX272" s="7"/>
      <c r="LOY272" s="6"/>
      <c r="LOZ272" s="7"/>
      <c r="LPA272" s="6"/>
      <c r="LPB272" s="7"/>
      <c r="LPC272" s="6"/>
      <c r="LPD272" s="7"/>
      <c r="LPE272" s="6"/>
      <c r="LPF272" s="7"/>
      <c r="LPG272" s="6"/>
      <c r="LPH272" s="7"/>
      <c r="LPI272" s="6"/>
      <c r="LPJ272" s="7"/>
      <c r="LPK272" s="6"/>
      <c r="LPL272" s="7"/>
      <c r="LPM272" s="6"/>
      <c r="LPN272" s="7"/>
      <c r="LPO272" s="6"/>
      <c r="LPP272" s="7"/>
      <c r="LPQ272" s="6"/>
      <c r="LPR272" s="7"/>
      <c r="LPS272" s="6"/>
      <c r="LPT272" s="7"/>
      <c r="LPU272" s="6"/>
      <c r="LPV272" s="7"/>
      <c r="LPW272" s="6"/>
      <c r="LPX272" s="7"/>
      <c r="LPY272" s="6"/>
      <c r="LPZ272" s="7"/>
      <c r="LQA272" s="6"/>
      <c r="LQB272" s="7"/>
      <c r="LQC272" s="6"/>
      <c r="LQD272" s="7"/>
      <c r="LQE272" s="6"/>
      <c r="LQF272" s="7"/>
      <c r="LQG272" s="6"/>
      <c r="LQH272" s="7"/>
      <c r="LQI272" s="6"/>
      <c r="LQJ272" s="7"/>
      <c r="LQK272" s="6"/>
      <c r="LQL272" s="7"/>
      <c r="LQM272" s="6"/>
      <c r="LQN272" s="7"/>
      <c r="LQO272" s="6"/>
      <c r="LQP272" s="7"/>
      <c r="LQQ272" s="6"/>
      <c r="LQR272" s="7"/>
      <c r="LQS272" s="6"/>
      <c r="LQT272" s="7"/>
      <c r="LQU272" s="6"/>
      <c r="LQV272" s="7"/>
      <c r="LQW272" s="6"/>
      <c r="LQX272" s="7"/>
      <c r="LQY272" s="6"/>
      <c r="LQZ272" s="7"/>
      <c r="LRA272" s="6"/>
      <c r="LRB272" s="7"/>
      <c r="LRC272" s="6"/>
      <c r="LRD272" s="7"/>
      <c r="LRE272" s="6"/>
      <c r="LRF272" s="7"/>
      <c r="LRG272" s="6"/>
      <c r="LRH272" s="7"/>
      <c r="LRI272" s="6"/>
      <c r="LRJ272" s="7"/>
      <c r="LRK272" s="6"/>
      <c r="LRL272" s="7"/>
      <c r="LRM272" s="6"/>
      <c r="LRN272" s="7"/>
      <c r="LRO272" s="6"/>
      <c r="LRP272" s="7"/>
      <c r="LRQ272" s="6"/>
      <c r="LRR272" s="7"/>
      <c r="LRS272" s="6"/>
      <c r="LRT272" s="7"/>
      <c r="LRU272" s="6"/>
      <c r="LRV272" s="7"/>
      <c r="LRW272" s="6"/>
      <c r="LRX272" s="7"/>
      <c r="LRY272" s="6"/>
      <c r="LRZ272" s="7"/>
      <c r="LSA272" s="6"/>
      <c r="LSB272" s="7"/>
      <c r="LSC272" s="6"/>
      <c r="LSD272" s="7"/>
      <c r="LSE272" s="6"/>
      <c r="LSF272" s="7"/>
      <c r="LSG272" s="6"/>
      <c r="LSH272" s="7"/>
      <c r="LSI272" s="6"/>
      <c r="LSJ272" s="7"/>
      <c r="LSK272" s="6"/>
      <c r="LSL272" s="7"/>
      <c r="LSM272" s="6"/>
      <c r="LSN272" s="7"/>
      <c r="LSO272" s="6"/>
      <c r="LSP272" s="7"/>
      <c r="LSQ272" s="6"/>
      <c r="LSR272" s="7"/>
      <c r="LSS272" s="6"/>
      <c r="LST272" s="7"/>
      <c r="LSU272" s="6"/>
      <c r="LSV272" s="7"/>
      <c r="LSW272" s="6"/>
      <c r="LSX272" s="7"/>
      <c r="LSY272" s="6"/>
      <c r="LSZ272" s="7"/>
      <c r="LTA272" s="6"/>
      <c r="LTB272" s="7"/>
      <c r="LTC272" s="6"/>
      <c r="LTD272" s="7"/>
      <c r="LTE272" s="6"/>
      <c r="LTF272" s="7"/>
      <c r="LTG272" s="6"/>
      <c r="LTH272" s="7"/>
      <c r="LTI272" s="6"/>
      <c r="LTJ272" s="7"/>
      <c r="LTK272" s="6"/>
      <c r="LTL272" s="7"/>
      <c r="LTM272" s="6"/>
      <c r="LTN272" s="7"/>
      <c r="LTO272" s="6"/>
      <c r="LTP272" s="7"/>
      <c r="LTQ272" s="6"/>
      <c r="LTR272" s="7"/>
      <c r="LTS272" s="6"/>
      <c r="LTT272" s="7"/>
      <c r="LTU272" s="6"/>
      <c r="LTV272" s="7"/>
      <c r="LTW272" s="6"/>
      <c r="LTX272" s="7"/>
      <c r="LTY272" s="6"/>
      <c r="LTZ272" s="7"/>
      <c r="LUA272" s="6"/>
      <c r="LUB272" s="7"/>
      <c r="LUC272" s="6"/>
      <c r="LUD272" s="7"/>
      <c r="LUE272" s="6"/>
      <c r="LUF272" s="7"/>
      <c r="LUG272" s="6"/>
      <c r="LUH272" s="7"/>
      <c r="LUI272" s="6"/>
      <c r="LUJ272" s="7"/>
      <c r="LUK272" s="6"/>
      <c r="LUL272" s="7"/>
      <c r="LUM272" s="6"/>
      <c r="LUN272" s="7"/>
      <c r="LUO272" s="6"/>
      <c r="LUP272" s="7"/>
      <c r="LUQ272" s="6"/>
      <c r="LUR272" s="7"/>
      <c r="LUS272" s="6"/>
      <c r="LUT272" s="7"/>
      <c r="LUU272" s="6"/>
      <c r="LUV272" s="7"/>
      <c r="LUW272" s="6"/>
      <c r="LUX272" s="7"/>
      <c r="LUY272" s="6"/>
      <c r="LUZ272" s="7"/>
      <c r="LVA272" s="6"/>
      <c r="LVB272" s="7"/>
      <c r="LVC272" s="6"/>
      <c r="LVD272" s="7"/>
      <c r="LVE272" s="6"/>
      <c r="LVF272" s="7"/>
      <c r="LVG272" s="6"/>
      <c r="LVH272" s="7"/>
      <c r="LVI272" s="6"/>
      <c r="LVJ272" s="7"/>
      <c r="LVK272" s="6"/>
      <c r="LVL272" s="7"/>
      <c r="LVM272" s="6"/>
      <c r="LVN272" s="7"/>
      <c r="LVO272" s="6"/>
      <c r="LVP272" s="7"/>
      <c r="LVQ272" s="6"/>
      <c r="LVR272" s="7"/>
      <c r="LVS272" s="6"/>
      <c r="LVT272" s="7"/>
      <c r="LVU272" s="6"/>
      <c r="LVV272" s="7"/>
      <c r="LVW272" s="6"/>
      <c r="LVX272" s="7"/>
      <c r="LVY272" s="6"/>
      <c r="LVZ272" s="7"/>
      <c r="LWA272" s="6"/>
      <c r="LWB272" s="7"/>
      <c r="LWC272" s="6"/>
      <c r="LWD272" s="7"/>
      <c r="LWE272" s="6"/>
      <c r="LWF272" s="7"/>
      <c r="LWG272" s="6"/>
      <c r="LWH272" s="7"/>
      <c r="LWI272" s="6"/>
      <c r="LWJ272" s="7"/>
      <c r="LWK272" s="6"/>
      <c r="LWL272" s="7"/>
      <c r="LWM272" s="6"/>
      <c r="LWN272" s="7"/>
      <c r="LWO272" s="6"/>
      <c r="LWP272" s="7"/>
      <c r="LWQ272" s="6"/>
      <c r="LWR272" s="7"/>
      <c r="LWS272" s="6"/>
      <c r="LWT272" s="7"/>
      <c r="LWU272" s="6"/>
      <c r="LWV272" s="7"/>
      <c r="LWW272" s="6"/>
      <c r="LWX272" s="7"/>
      <c r="LWY272" s="6"/>
      <c r="LWZ272" s="7"/>
      <c r="LXA272" s="6"/>
      <c r="LXB272" s="7"/>
      <c r="LXC272" s="6"/>
      <c r="LXD272" s="7"/>
      <c r="LXE272" s="6"/>
      <c r="LXF272" s="7"/>
      <c r="LXG272" s="6"/>
      <c r="LXH272" s="7"/>
      <c r="LXI272" s="6"/>
      <c r="LXJ272" s="7"/>
      <c r="LXK272" s="6"/>
      <c r="LXL272" s="7"/>
      <c r="LXM272" s="6"/>
      <c r="LXN272" s="7"/>
      <c r="LXO272" s="6"/>
      <c r="LXP272" s="7"/>
      <c r="LXQ272" s="6"/>
      <c r="LXR272" s="7"/>
      <c r="LXS272" s="6"/>
      <c r="LXT272" s="7"/>
      <c r="LXU272" s="6"/>
      <c r="LXV272" s="7"/>
      <c r="LXW272" s="6"/>
      <c r="LXX272" s="7"/>
      <c r="LXY272" s="6"/>
      <c r="LXZ272" s="7"/>
      <c r="LYA272" s="6"/>
      <c r="LYB272" s="7"/>
      <c r="LYC272" s="6"/>
      <c r="LYD272" s="7"/>
      <c r="LYE272" s="6"/>
      <c r="LYF272" s="7"/>
      <c r="LYG272" s="6"/>
      <c r="LYH272" s="7"/>
      <c r="LYI272" s="6"/>
      <c r="LYJ272" s="7"/>
      <c r="LYK272" s="6"/>
      <c r="LYL272" s="7"/>
      <c r="LYM272" s="6"/>
      <c r="LYN272" s="7"/>
      <c r="LYO272" s="6"/>
      <c r="LYP272" s="7"/>
      <c r="LYQ272" s="6"/>
      <c r="LYR272" s="7"/>
      <c r="LYS272" s="6"/>
      <c r="LYT272" s="7"/>
      <c r="LYU272" s="6"/>
      <c r="LYV272" s="7"/>
      <c r="LYW272" s="6"/>
      <c r="LYX272" s="7"/>
      <c r="LYY272" s="6"/>
      <c r="LYZ272" s="7"/>
      <c r="LZA272" s="6"/>
      <c r="LZB272" s="7"/>
      <c r="LZC272" s="6"/>
      <c r="LZD272" s="7"/>
      <c r="LZE272" s="6"/>
      <c r="LZF272" s="7"/>
      <c r="LZG272" s="6"/>
      <c r="LZH272" s="7"/>
      <c r="LZI272" s="6"/>
      <c r="LZJ272" s="7"/>
      <c r="LZK272" s="6"/>
      <c r="LZL272" s="7"/>
      <c r="LZM272" s="6"/>
      <c r="LZN272" s="7"/>
      <c r="LZO272" s="6"/>
      <c r="LZP272" s="7"/>
      <c r="LZQ272" s="6"/>
      <c r="LZR272" s="7"/>
      <c r="LZS272" s="6"/>
      <c r="LZT272" s="7"/>
      <c r="LZU272" s="6"/>
      <c r="LZV272" s="7"/>
      <c r="LZW272" s="6"/>
      <c r="LZX272" s="7"/>
      <c r="LZY272" s="6"/>
      <c r="LZZ272" s="7"/>
      <c r="MAA272" s="6"/>
      <c r="MAB272" s="7"/>
      <c r="MAC272" s="6"/>
      <c r="MAD272" s="7"/>
      <c r="MAE272" s="6"/>
      <c r="MAF272" s="7"/>
      <c r="MAG272" s="6"/>
      <c r="MAH272" s="7"/>
      <c r="MAI272" s="6"/>
      <c r="MAJ272" s="7"/>
      <c r="MAK272" s="6"/>
      <c r="MAL272" s="7"/>
      <c r="MAM272" s="6"/>
      <c r="MAN272" s="7"/>
      <c r="MAO272" s="6"/>
      <c r="MAP272" s="7"/>
      <c r="MAQ272" s="6"/>
      <c r="MAR272" s="7"/>
      <c r="MAS272" s="6"/>
      <c r="MAT272" s="7"/>
      <c r="MAU272" s="6"/>
      <c r="MAV272" s="7"/>
      <c r="MAW272" s="6"/>
      <c r="MAX272" s="7"/>
      <c r="MAY272" s="6"/>
      <c r="MAZ272" s="7"/>
      <c r="MBA272" s="6"/>
      <c r="MBB272" s="7"/>
      <c r="MBC272" s="6"/>
      <c r="MBD272" s="7"/>
      <c r="MBE272" s="6"/>
      <c r="MBF272" s="7"/>
      <c r="MBG272" s="6"/>
      <c r="MBH272" s="7"/>
      <c r="MBI272" s="6"/>
      <c r="MBJ272" s="7"/>
      <c r="MBK272" s="6"/>
      <c r="MBL272" s="7"/>
      <c r="MBM272" s="6"/>
      <c r="MBN272" s="7"/>
      <c r="MBO272" s="6"/>
      <c r="MBP272" s="7"/>
      <c r="MBQ272" s="6"/>
      <c r="MBR272" s="7"/>
      <c r="MBS272" s="6"/>
      <c r="MBT272" s="7"/>
      <c r="MBU272" s="6"/>
      <c r="MBV272" s="7"/>
      <c r="MBW272" s="6"/>
      <c r="MBX272" s="7"/>
      <c r="MBY272" s="6"/>
      <c r="MBZ272" s="7"/>
      <c r="MCA272" s="6"/>
      <c r="MCB272" s="7"/>
      <c r="MCC272" s="6"/>
      <c r="MCD272" s="7"/>
      <c r="MCE272" s="6"/>
      <c r="MCF272" s="7"/>
      <c r="MCG272" s="6"/>
      <c r="MCH272" s="7"/>
      <c r="MCI272" s="6"/>
      <c r="MCJ272" s="7"/>
      <c r="MCK272" s="6"/>
      <c r="MCL272" s="7"/>
      <c r="MCM272" s="6"/>
      <c r="MCN272" s="7"/>
      <c r="MCO272" s="6"/>
      <c r="MCP272" s="7"/>
      <c r="MCQ272" s="6"/>
      <c r="MCR272" s="7"/>
      <c r="MCS272" s="6"/>
      <c r="MCT272" s="7"/>
      <c r="MCU272" s="6"/>
      <c r="MCV272" s="7"/>
      <c r="MCW272" s="6"/>
      <c r="MCX272" s="7"/>
      <c r="MCY272" s="6"/>
      <c r="MCZ272" s="7"/>
      <c r="MDA272" s="6"/>
      <c r="MDB272" s="7"/>
      <c r="MDC272" s="6"/>
      <c r="MDD272" s="7"/>
      <c r="MDE272" s="6"/>
      <c r="MDF272" s="7"/>
      <c r="MDG272" s="6"/>
      <c r="MDH272" s="7"/>
      <c r="MDI272" s="6"/>
      <c r="MDJ272" s="7"/>
      <c r="MDK272" s="6"/>
      <c r="MDL272" s="7"/>
      <c r="MDM272" s="6"/>
      <c r="MDN272" s="7"/>
      <c r="MDO272" s="6"/>
      <c r="MDP272" s="7"/>
      <c r="MDQ272" s="6"/>
      <c r="MDR272" s="7"/>
      <c r="MDS272" s="6"/>
      <c r="MDT272" s="7"/>
      <c r="MDU272" s="6"/>
      <c r="MDV272" s="7"/>
      <c r="MDW272" s="6"/>
      <c r="MDX272" s="7"/>
      <c r="MDY272" s="6"/>
      <c r="MDZ272" s="7"/>
      <c r="MEA272" s="6"/>
      <c r="MEB272" s="7"/>
      <c r="MEC272" s="6"/>
      <c r="MED272" s="7"/>
      <c r="MEE272" s="6"/>
      <c r="MEF272" s="7"/>
      <c r="MEG272" s="6"/>
      <c r="MEH272" s="7"/>
      <c r="MEI272" s="6"/>
      <c r="MEJ272" s="7"/>
      <c r="MEK272" s="6"/>
      <c r="MEL272" s="7"/>
      <c r="MEM272" s="6"/>
      <c r="MEN272" s="7"/>
      <c r="MEO272" s="6"/>
      <c r="MEP272" s="7"/>
      <c r="MEQ272" s="6"/>
      <c r="MER272" s="7"/>
      <c r="MES272" s="6"/>
      <c r="MET272" s="7"/>
      <c r="MEU272" s="6"/>
      <c r="MEV272" s="7"/>
      <c r="MEW272" s="6"/>
      <c r="MEX272" s="7"/>
      <c r="MEY272" s="6"/>
      <c r="MEZ272" s="7"/>
      <c r="MFA272" s="6"/>
      <c r="MFB272" s="7"/>
      <c r="MFC272" s="6"/>
      <c r="MFD272" s="7"/>
      <c r="MFE272" s="6"/>
      <c r="MFF272" s="7"/>
      <c r="MFG272" s="6"/>
      <c r="MFH272" s="7"/>
      <c r="MFI272" s="6"/>
      <c r="MFJ272" s="7"/>
      <c r="MFK272" s="6"/>
      <c r="MFL272" s="7"/>
      <c r="MFM272" s="6"/>
      <c r="MFN272" s="7"/>
      <c r="MFO272" s="6"/>
      <c r="MFP272" s="7"/>
      <c r="MFQ272" s="6"/>
      <c r="MFR272" s="7"/>
      <c r="MFS272" s="6"/>
      <c r="MFT272" s="7"/>
      <c r="MFU272" s="6"/>
      <c r="MFV272" s="7"/>
      <c r="MFW272" s="6"/>
      <c r="MFX272" s="7"/>
      <c r="MFY272" s="6"/>
      <c r="MFZ272" s="7"/>
      <c r="MGA272" s="6"/>
      <c r="MGB272" s="7"/>
      <c r="MGC272" s="6"/>
      <c r="MGD272" s="7"/>
      <c r="MGE272" s="6"/>
      <c r="MGF272" s="7"/>
      <c r="MGG272" s="6"/>
      <c r="MGH272" s="7"/>
      <c r="MGI272" s="6"/>
      <c r="MGJ272" s="7"/>
      <c r="MGK272" s="6"/>
      <c r="MGL272" s="7"/>
      <c r="MGM272" s="6"/>
      <c r="MGN272" s="7"/>
      <c r="MGO272" s="6"/>
      <c r="MGP272" s="7"/>
      <c r="MGQ272" s="6"/>
      <c r="MGR272" s="7"/>
      <c r="MGS272" s="6"/>
      <c r="MGT272" s="7"/>
      <c r="MGU272" s="6"/>
      <c r="MGV272" s="7"/>
      <c r="MGW272" s="6"/>
      <c r="MGX272" s="7"/>
      <c r="MGY272" s="6"/>
      <c r="MGZ272" s="7"/>
      <c r="MHA272" s="6"/>
      <c r="MHB272" s="7"/>
      <c r="MHC272" s="6"/>
      <c r="MHD272" s="7"/>
      <c r="MHE272" s="6"/>
      <c r="MHF272" s="7"/>
      <c r="MHG272" s="6"/>
      <c r="MHH272" s="7"/>
      <c r="MHI272" s="6"/>
      <c r="MHJ272" s="7"/>
      <c r="MHK272" s="6"/>
      <c r="MHL272" s="7"/>
      <c r="MHM272" s="6"/>
      <c r="MHN272" s="7"/>
      <c r="MHO272" s="6"/>
      <c r="MHP272" s="7"/>
      <c r="MHQ272" s="6"/>
      <c r="MHR272" s="7"/>
      <c r="MHS272" s="6"/>
      <c r="MHT272" s="7"/>
      <c r="MHU272" s="6"/>
      <c r="MHV272" s="7"/>
      <c r="MHW272" s="6"/>
      <c r="MHX272" s="7"/>
      <c r="MHY272" s="6"/>
      <c r="MHZ272" s="7"/>
      <c r="MIA272" s="6"/>
      <c r="MIB272" s="7"/>
      <c r="MIC272" s="6"/>
      <c r="MID272" s="7"/>
      <c r="MIE272" s="6"/>
      <c r="MIF272" s="7"/>
      <c r="MIG272" s="6"/>
      <c r="MIH272" s="7"/>
      <c r="MII272" s="6"/>
      <c r="MIJ272" s="7"/>
      <c r="MIK272" s="6"/>
      <c r="MIL272" s="7"/>
      <c r="MIM272" s="6"/>
      <c r="MIN272" s="7"/>
      <c r="MIO272" s="6"/>
      <c r="MIP272" s="7"/>
      <c r="MIQ272" s="6"/>
      <c r="MIR272" s="7"/>
      <c r="MIS272" s="6"/>
      <c r="MIT272" s="7"/>
      <c r="MIU272" s="6"/>
      <c r="MIV272" s="7"/>
      <c r="MIW272" s="6"/>
      <c r="MIX272" s="7"/>
      <c r="MIY272" s="6"/>
      <c r="MIZ272" s="7"/>
      <c r="MJA272" s="6"/>
      <c r="MJB272" s="7"/>
      <c r="MJC272" s="6"/>
      <c r="MJD272" s="7"/>
      <c r="MJE272" s="6"/>
      <c r="MJF272" s="7"/>
      <c r="MJG272" s="6"/>
      <c r="MJH272" s="7"/>
      <c r="MJI272" s="6"/>
      <c r="MJJ272" s="7"/>
      <c r="MJK272" s="6"/>
      <c r="MJL272" s="7"/>
      <c r="MJM272" s="6"/>
      <c r="MJN272" s="7"/>
      <c r="MJO272" s="6"/>
      <c r="MJP272" s="7"/>
      <c r="MJQ272" s="6"/>
      <c r="MJR272" s="7"/>
      <c r="MJS272" s="6"/>
      <c r="MJT272" s="7"/>
      <c r="MJU272" s="6"/>
      <c r="MJV272" s="7"/>
      <c r="MJW272" s="6"/>
      <c r="MJX272" s="7"/>
      <c r="MJY272" s="6"/>
      <c r="MJZ272" s="7"/>
      <c r="MKA272" s="6"/>
      <c r="MKB272" s="7"/>
      <c r="MKC272" s="6"/>
      <c r="MKD272" s="7"/>
      <c r="MKE272" s="6"/>
      <c r="MKF272" s="7"/>
      <c r="MKG272" s="6"/>
      <c r="MKH272" s="7"/>
      <c r="MKI272" s="6"/>
      <c r="MKJ272" s="7"/>
      <c r="MKK272" s="6"/>
      <c r="MKL272" s="7"/>
      <c r="MKM272" s="6"/>
      <c r="MKN272" s="7"/>
      <c r="MKO272" s="6"/>
      <c r="MKP272" s="7"/>
      <c r="MKQ272" s="6"/>
      <c r="MKR272" s="7"/>
      <c r="MKS272" s="6"/>
      <c r="MKT272" s="7"/>
      <c r="MKU272" s="6"/>
      <c r="MKV272" s="7"/>
      <c r="MKW272" s="6"/>
      <c r="MKX272" s="7"/>
      <c r="MKY272" s="6"/>
      <c r="MKZ272" s="7"/>
      <c r="MLA272" s="6"/>
      <c r="MLB272" s="7"/>
      <c r="MLC272" s="6"/>
      <c r="MLD272" s="7"/>
      <c r="MLE272" s="6"/>
      <c r="MLF272" s="7"/>
      <c r="MLG272" s="6"/>
      <c r="MLH272" s="7"/>
      <c r="MLI272" s="6"/>
      <c r="MLJ272" s="7"/>
      <c r="MLK272" s="6"/>
      <c r="MLL272" s="7"/>
      <c r="MLM272" s="6"/>
      <c r="MLN272" s="7"/>
      <c r="MLO272" s="6"/>
      <c r="MLP272" s="7"/>
      <c r="MLQ272" s="6"/>
      <c r="MLR272" s="7"/>
      <c r="MLS272" s="6"/>
      <c r="MLT272" s="7"/>
      <c r="MLU272" s="6"/>
      <c r="MLV272" s="7"/>
      <c r="MLW272" s="6"/>
      <c r="MLX272" s="7"/>
      <c r="MLY272" s="6"/>
      <c r="MLZ272" s="7"/>
      <c r="MMA272" s="6"/>
      <c r="MMB272" s="7"/>
      <c r="MMC272" s="6"/>
      <c r="MMD272" s="7"/>
      <c r="MME272" s="6"/>
      <c r="MMF272" s="7"/>
      <c r="MMG272" s="6"/>
      <c r="MMH272" s="7"/>
      <c r="MMI272" s="6"/>
      <c r="MMJ272" s="7"/>
      <c r="MMK272" s="6"/>
      <c r="MML272" s="7"/>
      <c r="MMM272" s="6"/>
      <c r="MMN272" s="7"/>
      <c r="MMO272" s="6"/>
      <c r="MMP272" s="7"/>
      <c r="MMQ272" s="6"/>
      <c r="MMR272" s="7"/>
      <c r="MMS272" s="6"/>
      <c r="MMT272" s="7"/>
      <c r="MMU272" s="6"/>
      <c r="MMV272" s="7"/>
      <c r="MMW272" s="6"/>
      <c r="MMX272" s="7"/>
      <c r="MMY272" s="6"/>
      <c r="MMZ272" s="7"/>
      <c r="MNA272" s="6"/>
      <c r="MNB272" s="7"/>
      <c r="MNC272" s="6"/>
      <c r="MND272" s="7"/>
      <c r="MNE272" s="6"/>
      <c r="MNF272" s="7"/>
      <c r="MNG272" s="6"/>
      <c r="MNH272" s="7"/>
      <c r="MNI272" s="6"/>
      <c r="MNJ272" s="7"/>
      <c r="MNK272" s="6"/>
      <c r="MNL272" s="7"/>
      <c r="MNM272" s="6"/>
      <c r="MNN272" s="7"/>
      <c r="MNO272" s="6"/>
      <c r="MNP272" s="7"/>
      <c r="MNQ272" s="6"/>
      <c r="MNR272" s="7"/>
      <c r="MNS272" s="6"/>
      <c r="MNT272" s="7"/>
      <c r="MNU272" s="6"/>
      <c r="MNV272" s="7"/>
      <c r="MNW272" s="6"/>
      <c r="MNX272" s="7"/>
      <c r="MNY272" s="6"/>
      <c r="MNZ272" s="7"/>
      <c r="MOA272" s="6"/>
      <c r="MOB272" s="7"/>
      <c r="MOC272" s="6"/>
      <c r="MOD272" s="7"/>
      <c r="MOE272" s="6"/>
      <c r="MOF272" s="7"/>
      <c r="MOG272" s="6"/>
      <c r="MOH272" s="7"/>
      <c r="MOI272" s="6"/>
      <c r="MOJ272" s="7"/>
      <c r="MOK272" s="6"/>
      <c r="MOL272" s="7"/>
      <c r="MOM272" s="6"/>
      <c r="MON272" s="7"/>
      <c r="MOO272" s="6"/>
      <c r="MOP272" s="7"/>
      <c r="MOQ272" s="6"/>
      <c r="MOR272" s="7"/>
      <c r="MOS272" s="6"/>
      <c r="MOT272" s="7"/>
      <c r="MOU272" s="6"/>
      <c r="MOV272" s="7"/>
      <c r="MOW272" s="6"/>
      <c r="MOX272" s="7"/>
      <c r="MOY272" s="6"/>
      <c r="MOZ272" s="7"/>
      <c r="MPA272" s="6"/>
      <c r="MPB272" s="7"/>
      <c r="MPC272" s="6"/>
      <c r="MPD272" s="7"/>
      <c r="MPE272" s="6"/>
      <c r="MPF272" s="7"/>
      <c r="MPG272" s="6"/>
      <c r="MPH272" s="7"/>
      <c r="MPI272" s="6"/>
      <c r="MPJ272" s="7"/>
      <c r="MPK272" s="6"/>
      <c r="MPL272" s="7"/>
      <c r="MPM272" s="6"/>
      <c r="MPN272" s="7"/>
      <c r="MPO272" s="6"/>
      <c r="MPP272" s="7"/>
      <c r="MPQ272" s="6"/>
      <c r="MPR272" s="7"/>
      <c r="MPS272" s="6"/>
      <c r="MPT272" s="7"/>
      <c r="MPU272" s="6"/>
      <c r="MPV272" s="7"/>
      <c r="MPW272" s="6"/>
      <c r="MPX272" s="7"/>
      <c r="MPY272" s="6"/>
      <c r="MPZ272" s="7"/>
      <c r="MQA272" s="6"/>
      <c r="MQB272" s="7"/>
      <c r="MQC272" s="6"/>
      <c r="MQD272" s="7"/>
      <c r="MQE272" s="6"/>
      <c r="MQF272" s="7"/>
      <c r="MQG272" s="6"/>
      <c r="MQH272" s="7"/>
      <c r="MQI272" s="6"/>
      <c r="MQJ272" s="7"/>
      <c r="MQK272" s="6"/>
      <c r="MQL272" s="7"/>
      <c r="MQM272" s="6"/>
      <c r="MQN272" s="7"/>
      <c r="MQO272" s="6"/>
      <c r="MQP272" s="7"/>
      <c r="MQQ272" s="6"/>
      <c r="MQR272" s="7"/>
      <c r="MQS272" s="6"/>
      <c r="MQT272" s="7"/>
      <c r="MQU272" s="6"/>
      <c r="MQV272" s="7"/>
      <c r="MQW272" s="6"/>
      <c r="MQX272" s="7"/>
      <c r="MQY272" s="6"/>
      <c r="MQZ272" s="7"/>
      <c r="MRA272" s="6"/>
      <c r="MRB272" s="7"/>
      <c r="MRC272" s="6"/>
      <c r="MRD272" s="7"/>
      <c r="MRE272" s="6"/>
      <c r="MRF272" s="7"/>
      <c r="MRG272" s="6"/>
      <c r="MRH272" s="7"/>
      <c r="MRI272" s="6"/>
      <c r="MRJ272" s="7"/>
      <c r="MRK272" s="6"/>
      <c r="MRL272" s="7"/>
      <c r="MRM272" s="6"/>
      <c r="MRN272" s="7"/>
      <c r="MRO272" s="6"/>
      <c r="MRP272" s="7"/>
      <c r="MRQ272" s="6"/>
      <c r="MRR272" s="7"/>
      <c r="MRS272" s="6"/>
      <c r="MRT272" s="7"/>
      <c r="MRU272" s="6"/>
      <c r="MRV272" s="7"/>
      <c r="MRW272" s="6"/>
      <c r="MRX272" s="7"/>
      <c r="MRY272" s="6"/>
      <c r="MRZ272" s="7"/>
      <c r="MSA272" s="6"/>
      <c r="MSB272" s="7"/>
      <c r="MSC272" s="6"/>
      <c r="MSD272" s="7"/>
      <c r="MSE272" s="6"/>
      <c r="MSF272" s="7"/>
      <c r="MSG272" s="6"/>
      <c r="MSH272" s="7"/>
      <c r="MSI272" s="6"/>
      <c r="MSJ272" s="7"/>
      <c r="MSK272" s="6"/>
      <c r="MSL272" s="7"/>
      <c r="MSM272" s="6"/>
      <c r="MSN272" s="7"/>
      <c r="MSO272" s="6"/>
      <c r="MSP272" s="7"/>
      <c r="MSQ272" s="6"/>
      <c r="MSR272" s="7"/>
      <c r="MSS272" s="6"/>
      <c r="MST272" s="7"/>
      <c r="MSU272" s="6"/>
      <c r="MSV272" s="7"/>
      <c r="MSW272" s="6"/>
      <c r="MSX272" s="7"/>
      <c r="MSY272" s="6"/>
      <c r="MSZ272" s="7"/>
      <c r="MTA272" s="6"/>
      <c r="MTB272" s="7"/>
      <c r="MTC272" s="6"/>
      <c r="MTD272" s="7"/>
      <c r="MTE272" s="6"/>
      <c r="MTF272" s="7"/>
      <c r="MTG272" s="6"/>
      <c r="MTH272" s="7"/>
      <c r="MTI272" s="6"/>
      <c r="MTJ272" s="7"/>
      <c r="MTK272" s="6"/>
      <c r="MTL272" s="7"/>
      <c r="MTM272" s="6"/>
      <c r="MTN272" s="7"/>
      <c r="MTO272" s="6"/>
      <c r="MTP272" s="7"/>
      <c r="MTQ272" s="6"/>
      <c r="MTR272" s="7"/>
      <c r="MTS272" s="6"/>
      <c r="MTT272" s="7"/>
      <c r="MTU272" s="6"/>
      <c r="MTV272" s="7"/>
      <c r="MTW272" s="6"/>
      <c r="MTX272" s="7"/>
      <c r="MTY272" s="6"/>
      <c r="MTZ272" s="7"/>
      <c r="MUA272" s="6"/>
      <c r="MUB272" s="7"/>
      <c r="MUC272" s="6"/>
      <c r="MUD272" s="7"/>
      <c r="MUE272" s="6"/>
      <c r="MUF272" s="7"/>
      <c r="MUG272" s="6"/>
      <c r="MUH272" s="7"/>
      <c r="MUI272" s="6"/>
      <c r="MUJ272" s="7"/>
      <c r="MUK272" s="6"/>
      <c r="MUL272" s="7"/>
      <c r="MUM272" s="6"/>
      <c r="MUN272" s="7"/>
      <c r="MUO272" s="6"/>
      <c r="MUP272" s="7"/>
      <c r="MUQ272" s="6"/>
      <c r="MUR272" s="7"/>
      <c r="MUS272" s="6"/>
      <c r="MUT272" s="7"/>
      <c r="MUU272" s="6"/>
      <c r="MUV272" s="7"/>
      <c r="MUW272" s="6"/>
      <c r="MUX272" s="7"/>
      <c r="MUY272" s="6"/>
      <c r="MUZ272" s="7"/>
      <c r="MVA272" s="6"/>
      <c r="MVB272" s="7"/>
      <c r="MVC272" s="6"/>
      <c r="MVD272" s="7"/>
      <c r="MVE272" s="6"/>
      <c r="MVF272" s="7"/>
      <c r="MVG272" s="6"/>
      <c r="MVH272" s="7"/>
      <c r="MVI272" s="6"/>
      <c r="MVJ272" s="7"/>
      <c r="MVK272" s="6"/>
      <c r="MVL272" s="7"/>
      <c r="MVM272" s="6"/>
      <c r="MVN272" s="7"/>
      <c r="MVO272" s="6"/>
      <c r="MVP272" s="7"/>
      <c r="MVQ272" s="6"/>
      <c r="MVR272" s="7"/>
      <c r="MVS272" s="6"/>
      <c r="MVT272" s="7"/>
      <c r="MVU272" s="6"/>
      <c r="MVV272" s="7"/>
      <c r="MVW272" s="6"/>
      <c r="MVX272" s="7"/>
      <c r="MVY272" s="6"/>
      <c r="MVZ272" s="7"/>
      <c r="MWA272" s="6"/>
      <c r="MWB272" s="7"/>
      <c r="MWC272" s="6"/>
      <c r="MWD272" s="7"/>
      <c r="MWE272" s="6"/>
      <c r="MWF272" s="7"/>
      <c r="MWG272" s="6"/>
      <c r="MWH272" s="7"/>
      <c r="MWI272" s="6"/>
      <c r="MWJ272" s="7"/>
      <c r="MWK272" s="6"/>
      <c r="MWL272" s="7"/>
      <c r="MWM272" s="6"/>
      <c r="MWN272" s="7"/>
      <c r="MWO272" s="6"/>
      <c r="MWP272" s="7"/>
      <c r="MWQ272" s="6"/>
      <c r="MWR272" s="7"/>
      <c r="MWS272" s="6"/>
      <c r="MWT272" s="7"/>
      <c r="MWU272" s="6"/>
      <c r="MWV272" s="7"/>
      <c r="MWW272" s="6"/>
      <c r="MWX272" s="7"/>
      <c r="MWY272" s="6"/>
      <c r="MWZ272" s="7"/>
      <c r="MXA272" s="6"/>
      <c r="MXB272" s="7"/>
      <c r="MXC272" s="6"/>
      <c r="MXD272" s="7"/>
      <c r="MXE272" s="6"/>
      <c r="MXF272" s="7"/>
      <c r="MXG272" s="6"/>
      <c r="MXH272" s="7"/>
      <c r="MXI272" s="6"/>
      <c r="MXJ272" s="7"/>
      <c r="MXK272" s="6"/>
      <c r="MXL272" s="7"/>
      <c r="MXM272" s="6"/>
      <c r="MXN272" s="7"/>
      <c r="MXO272" s="6"/>
      <c r="MXP272" s="7"/>
      <c r="MXQ272" s="6"/>
      <c r="MXR272" s="7"/>
      <c r="MXS272" s="6"/>
      <c r="MXT272" s="7"/>
      <c r="MXU272" s="6"/>
      <c r="MXV272" s="7"/>
      <c r="MXW272" s="6"/>
      <c r="MXX272" s="7"/>
      <c r="MXY272" s="6"/>
      <c r="MXZ272" s="7"/>
      <c r="MYA272" s="6"/>
      <c r="MYB272" s="7"/>
      <c r="MYC272" s="6"/>
      <c r="MYD272" s="7"/>
      <c r="MYE272" s="6"/>
      <c r="MYF272" s="7"/>
      <c r="MYG272" s="6"/>
      <c r="MYH272" s="7"/>
      <c r="MYI272" s="6"/>
      <c r="MYJ272" s="7"/>
      <c r="MYK272" s="6"/>
      <c r="MYL272" s="7"/>
      <c r="MYM272" s="6"/>
      <c r="MYN272" s="7"/>
      <c r="MYO272" s="6"/>
      <c r="MYP272" s="7"/>
      <c r="MYQ272" s="6"/>
      <c r="MYR272" s="7"/>
      <c r="MYS272" s="6"/>
      <c r="MYT272" s="7"/>
      <c r="MYU272" s="6"/>
      <c r="MYV272" s="7"/>
      <c r="MYW272" s="6"/>
      <c r="MYX272" s="7"/>
      <c r="MYY272" s="6"/>
      <c r="MYZ272" s="7"/>
      <c r="MZA272" s="6"/>
      <c r="MZB272" s="7"/>
      <c r="MZC272" s="6"/>
      <c r="MZD272" s="7"/>
      <c r="MZE272" s="6"/>
      <c r="MZF272" s="7"/>
      <c r="MZG272" s="6"/>
      <c r="MZH272" s="7"/>
      <c r="MZI272" s="6"/>
      <c r="MZJ272" s="7"/>
      <c r="MZK272" s="6"/>
      <c r="MZL272" s="7"/>
      <c r="MZM272" s="6"/>
      <c r="MZN272" s="7"/>
      <c r="MZO272" s="6"/>
      <c r="MZP272" s="7"/>
      <c r="MZQ272" s="6"/>
      <c r="MZR272" s="7"/>
      <c r="MZS272" s="6"/>
      <c r="MZT272" s="7"/>
      <c r="MZU272" s="6"/>
      <c r="MZV272" s="7"/>
      <c r="MZW272" s="6"/>
      <c r="MZX272" s="7"/>
      <c r="MZY272" s="6"/>
      <c r="MZZ272" s="7"/>
      <c r="NAA272" s="6"/>
      <c r="NAB272" s="7"/>
      <c r="NAC272" s="6"/>
      <c r="NAD272" s="7"/>
      <c r="NAE272" s="6"/>
      <c r="NAF272" s="7"/>
      <c r="NAG272" s="6"/>
      <c r="NAH272" s="7"/>
      <c r="NAI272" s="6"/>
      <c r="NAJ272" s="7"/>
      <c r="NAK272" s="6"/>
      <c r="NAL272" s="7"/>
      <c r="NAM272" s="6"/>
      <c r="NAN272" s="7"/>
      <c r="NAO272" s="6"/>
      <c r="NAP272" s="7"/>
      <c r="NAQ272" s="6"/>
      <c r="NAR272" s="7"/>
      <c r="NAS272" s="6"/>
      <c r="NAT272" s="7"/>
      <c r="NAU272" s="6"/>
      <c r="NAV272" s="7"/>
      <c r="NAW272" s="6"/>
      <c r="NAX272" s="7"/>
      <c r="NAY272" s="6"/>
      <c r="NAZ272" s="7"/>
      <c r="NBA272" s="6"/>
      <c r="NBB272" s="7"/>
      <c r="NBC272" s="6"/>
      <c r="NBD272" s="7"/>
      <c r="NBE272" s="6"/>
      <c r="NBF272" s="7"/>
      <c r="NBG272" s="6"/>
      <c r="NBH272" s="7"/>
      <c r="NBI272" s="6"/>
      <c r="NBJ272" s="7"/>
      <c r="NBK272" s="6"/>
      <c r="NBL272" s="7"/>
      <c r="NBM272" s="6"/>
      <c r="NBN272" s="7"/>
      <c r="NBO272" s="6"/>
      <c r="NBP272" s="7"/>
      <c r="NBQ272" s="6"/>
      <c r="NBR272" s="7"/>
      <c r="NBS272" s="6"/>
      <c r="NBT272" s="7"/>
      <c r="NBU272" s="6"/>
      <c r="NBV272" s="7"/>
      <c r="NBW272" s="6"/>
      <c r="NBX272" s="7"/>
      <c r="NBY272" s="6"/>
      <c r="NBZ272" s="7"/>
      <c r="NCA272" s="6"/>
      <c r="NCB272" s="7"/>
      <c r="NCC272" s="6"/>
      <c r="NCD272" s="7"/>
      <c r="NCE272" s="6"/>
      <c r="NCF272" s="7"/>
      <c r="NCG272" s="6"/>
      <c r="NCH272" s="7"/>
      <c r="NCI272" s="6"/>
      <c r="NCJ272" s="7"/>
      <c r="NCK272" s="6"/>
      <c r="NCL272" s="7"/>
      <c r="NCM272" s="6"/>
      <c r="NCN272" s="7"/>
      <c r="NCO272" s="6"/>
      <c r="NCP272" s="7"/>
      <c r="NCQ272" s="6"/>
      <c r="NCR272" s="7"/>
      <c r="NCS272" s="6"/>
      <c r="NCT272" s="7"/>
      <c r="NCU272" s="6"/>
      <c r="NCV272" s="7"/>
      <c r="NCW272" s="6"/>
      <c r="NCX272" s="7"/>
      <c r="NCY272" s="6"/>
      <c r="NCZ272" s="7"/>
      <c r="NDA272" s="6"/>
      <c r="NDB272" s="7"/>
      <c r="NDC272" s="6"/>
      <c r="NDD272" s="7"/>
      <c r="NDE272" s="6"/>
      <c r="NDF272" s="7"/>
      <c r="NDG272" s="6"/>
      <c r="NDH272" s="7"/>
      <c r="NDI272" s="6"/>
      <c r="NDJ272" s="7"/>
      <c r="NDK272" s="6"/>
      <c r="NDL272" s="7"/>
      <c r="NDM272" s="6"/>
      <c r="NDN272" s="7"/>
      <c r="NDO272" s="6"/>
      <c r="NDP272" s="7"/>
      <c r="NDQ272" s="6"/>
      <c r="NDR272" s="7"/>
      <c r="NDS272" s="6"/>
      <c r="NDT272" s="7"/>
      <c r="NDU272" s="6"/>
      <c r="NDV272" s="7"/>
      <c r="NDW272" s="6"/>
      <c r="NDX272" s="7"/>
      <c r="NDY272" s="6"/>
      <c r="NDZ272" s="7"/>
      <c r="NEA272" s="6"/>
      <c r="NEB272" s="7"/>
      <c r="NEC272" s="6"/>
      <c r="NED272" s="7"/>
      <c r="NEE272" s="6"/>
      <c r="NEF272" s="7"/>
      <c r="NEG272" s="6"/>
      <c r="NEH272" s="7"/>
      <c r="NEI272" s="6"/>
      <c r="NEJ272" s="7"/>
      <c r="NEK272" s="6"/>
      <c r="NEL272" s="7"/>
      <c r="NEM272" s="6"/>
      <c r="NEN272" s="7"/>
      <c r="NEO272" s="6"/>
      <c r="NEP272" s="7"/>
      <c r="NEQ272" s="6"/>
      <c r="NER272" s="7"/>
      <c r="NES272" s="6"/>
      <c r="NET272" s="7"/>
      <c r="NEU272" s="6"/>
      <c r="NEV272" s="7"/>
      <c r="NEW272" s="6"/>
      <c r="NEX272" s="7"/>
      <c r="NEY272" s="6"/>
      <c r="NEZ272" s="7"/>
      <c r="NFA272" s="6"/>
      <c r="NFB272" s="7"/>
      <c r="NFC272" s="6"/>
      <c r="NFD272" s="7"/>
      <c r="NFE272" s="6"/>
      <c r="NFF272" s="7"/>
      <c r="NFG272" s="6"/>
      <c r="NFH272" s="7"/>
      <c r="NFI272" s="6"/>
      <c r="NFJ272" s="7"/>
      <c r="NFK272" s="6"/>
      <c r="NFL272" s="7"/>
      <c r="NFM272" s="6"/>
      <c r="NFN272" s="7"/>
      <c r="NFO272" s="6"/>
      <c r="NFP272" s="7"/>
      <c r="NFQ272" s="6"/>
      <c r="NFR272" s="7"/>
      <c r="NFS272" s="6"/>
      <c r="NFT272" s="7"/>
      <c r="NFU272" s="6"/>
      <c r="NFV272" s="7"/>
      <c r="NFW272" s="6"/>
      <c r="NFX272" s="7"/>
      <c r="NFY272" s="6"/>
      <c r="NFZ272" s="7"/>
      <c r="NGA272" s="6"/>
      <c r="NGB272" s="7"/>
      <c r="NGC272" s="6"/>
      <c r="NGD272" s="7"/>
      <c r="NGE272" s="6"/>
      <c r="NGF272" s="7"/>
      <c r="NGG272" s="6"/>
      <c r="NGH272" s="7"/>
      <c r="NGI272" s="6"/>
      <c r="NGJ272" s="7"/>
      <c r="NGK272" s="6"/>
      <c r="NGL272" s="7"/>
      <c r="NGM272" s="6"/>
      <c r="NGN272" s="7"/>
      <c r="NGO272" s="6"/>
      <c r="NGP272" s="7"/>
      <c r="NGQ272" s="6"/>
      <c r="NGR272" s="7"/>
      <c r="NGS272" s="6"/>
      <c r="NGT272" s="7"/>
      <c r="NGU272" s="6"/>
      <c r="NGV272" s="7"/>
      <c r="NGW272" s="6"/>
      <c r="NGX272" s="7"/>
      <c r="NGY272" s="6"/>
      <c r="NGZ272" s="7"/>
      <c r="NHA272" s="6"/>
      <c r="NHB272" s="7"/>
      <c r="NHC272" s="6"/>
      <c r="NHD272" s="7"/>
      <c r="NHE272" s="6"/>
      <c r="NHF272" s="7"/>
      <c r="NHG272" s="6"/>
      <c r="NHH272" s="7"/>
      <c r="NHI272" s="6"/>
      <c r="NHJ272" s="7"/>
      <c r="NHK272" s="6"/>
      <c r="NHL272" s="7"/>
      <c r="NHM272" s="6"/>
      <c r="NHN272" s="7"/>
      <c r="NHO272" s="6"/>
      <c r="NHP272" s="7"/>
      <c r="NHQ272" s="6"/>
      <c r="NHR272" s="7"/>
      <c r="NHS272" s="6"/>
      <c r="NHT272" s="7"/>
      <c r="NHU272" s="6"/>
      <c r="NHV272" s="7"/>
      <c r="NHW272" s="6"/>
      <c r="NHX272" s="7"/>
      <c r="NHY272" s="6"/>
      <c r="NHZ272" s="7"/>
      <c r="NIA272" s="6"/>
      <c r="NIB272" s="7"/>
      <c r="NIC272" s="6"/>
      <c r="NID272" s="7"/>
      <c r="NIE272" s="6"/>
      <c r="NIF272" s="7"/>
      <c r="NIG272" s="6"/>
      <c r="NIH272" s="7"/>
      <c r="NII272" s="6"/>
      <c r="NIJ272" s="7"/>
      <c r="NIK272" s="6"/>
      <c r="NIL272" s="7"/>
      <c r="NIM272" s="6"/>
      <c r="NIN272" s="7"/>
      <c r="NIO272" s="6"/>
      <c r="NIP272" s="7"/>
      <c r="NIQ272" s="6"/>
      <c r="NIR272" s="7"/>
      <c r="NIS272" s="6"/>
      <c r="NIT272" s="7"/>
      <c r="NIU272" s="6"/>
      <c r="NIV272" s="7"/>
      <c r="NIW272" s="6"/>
      <c r="NIX272" s="7"/>
      <c r="NIY272" s="6"/>
      <c r="NIZ272" s="7"/>
      <c r="NJA272" s="6"/>
      <c r="NJB272" s="7"/>
      <c r="NJC272" s="6"/>
      <c r="NJD272" s="7"/>
      <c r="NJE272" s="6"/>
      <c r="NJF272" s="7"/>
      <c r="NJG272" s="6"/>
      <c r="NJH272" s="7"/>
      <c r="NJI272" s="6"/>
      <c r="NJJ272" s="7"/>
      <c r="NJK272" s="6"/>
      <c r="NJL272" s="7"/>
      <c r="NJM272" s="6"/>
      <c r="NJN272" s="7"/>
      <c r="NJO272" s="6"/>
      <c r="NJP272" s="7"/>
      <c r="NJQ272" s="6"/>
      <c r="NJR272" s="7"/>
      <c r="NJS272" s="6"/>
      <c r="NJT272" s="7"/>
      <c r="NJU272" s="6"/>
      <c r="NJV272" s="7"/>
      <c r="NJW272" s="6"/>
      <c r="NJX272" s="7"/>
      <c r="NJY272" s="6"/>
      <c r="NJZ272" s="7"/>
      <c r="NKA272" s="6"/>
      <c r="NKB272" s="7"/>
      <c r="NKC272" s="6"/>
      <c r="NKD272" s="7"/>
      <c r="NKE272" s="6"/>
      <c r="NKF272" s="7"/>
      <c r="NKG272" s="6"/>
      <c r="NKH272" s="7"/>
      <c r="NKI272" s="6"/>
      <c r="NKJ272" s="7"/>
      <c r="NKK272" s="6"/>
      <c r="NKL272" s="7"/>
      <c r="NKM272" s="6"/>
      <c r="NKN272" s="7"/>
      <c r="NKO272" s="6"/>
      <c r="NKP272" s="7"/>
      <c r="NKQ272" s="6"/>
      <c r="NKR272" s="7"/>
      <c r="NKS272" s="6"/>
      <c r="NKT272" s="7"/>
      <c r="NKU272" s="6"/>
      <c r="NKV272" s="7"/>
      <c r="NKW272" s="6"/>
      <c r="NKX272" s="7"/>
      <c r="NKY272" s="6"/>
      <c r="NKZ272" s="7"/>
      <c r="NLA272" s="6"/>
      <c r="NLB272" s="7"/>
      <c r="NLC272" s="6"/>
      <c r="NLD272" s="7"/>
      <c r="NLE272" s="6"/>
      <c r="NLF272" s="7"/>
      <c r="NLG272" s="6"/>
      <c r="NLH272" s="7"/>
      <c r="NLI272" s="6"/>
      <c r="NLJ272" s="7"/>
      <c r="NLK272" s="6"/>
      <c r="NLL272" s="7"/>
      <c r="NLM272" s="6"/>
      <c r="NLN272" s="7"/>
      <c r="NLO272" s="6"/>
      <c r="NLP272" s="7"/>
      <c r="NLQ272" s="6"/>
      <c r="NLR272" s="7"/>
      <c r="NLS272" s="6"/>
      <c r="NLT272" s="7"/>
      <c r="NLU272" s="6"/>
      <c r="NLV272" s="7"/>
      <c r="NLW272" s="6"/>
      <c r="NLX272" s="7"/>
      <c r="NLY272" s="6"/>
      <c r="NLZ272" s="7"/>
      <c r="NMA272" s="6"/>
      <c r="NMB272" s="7"/>
      <c r="NMC272" s="6"/>
      <c r="NMD272" s="7"/>
      <c r="NME272" s="6"/>
      <c r="NMF272" s="7"/>
      <c r="NMG272" s="6"/>
      <c r="NMH272" s="7"/>
      <c r="NMI272" s="6"/>
      <c r="NMJ272" s="7"/>
      <c r="NMK272" s="6"/>
      <c r="NML272" s="7"/>
      <c r="NMM272" s="6"/>
      <c r="NMN272" s="7"/>
      <c r="NMO272" s="6"/>
      <c r="NMP272" s="7"/>
      <c r="NMQ272" s="6"/>
      <c r="NMR272" s="7"/>
      <c r="NMS272" s="6"/>
      <c r="NMT272" s="7"/>
      <c r="NMU272" s="6"/>
      <c r="NMV272" s="7"/>
      <c r="NMW272" s="6"/>
      <c r="NMX272" s="7"/>
      <c r="NMY272" s="6"/>
      <c r="NMZ272" s="7"/>
      <c r="NNA272" s="6"/>
      <c r="NNB272" s="7"/>
      <c r="NNC272" s="6"/>
      <c r="NND272" s="7"/>
      <c r="NNE272" s="6"/>
      <c r="NNF272" s="7"/>
      <c r="NNG272" s="6"/>
      <c r="NNH272" s="7"/>
      <c r="NNI272" s="6"/>
      <c r="NNJ272" s="7"/>
      <c r="NNK272" s="6"/>
      <c r="NNL272" s="7"/>
      <c r="NNM272" s="6"/>
      <c r="NNN272" s="7"/>
      <c r="NNO272" s="6"/>
      <c r="NNP272" s="7"/>
      <c r="NNQ272" s="6"/>
      <c r="NNR272" s="7"/>
      <c r="NNS272" s="6"/>
      <c r="NNT272" s="7"/>
      <c r="NNU272" s="6"/>
      <c r="NNV272" s="7"/>
      <c r="NNW272" s="6"/>
      <c r="NNX272" s="7"/>
      <c r="NNY272" s="6"/>
      <c r="NNZ272" s="7"/>
      <c r="NOA272" s="6"/>
      <c r="NOB272" s="7"/>
      <c r="NOC272" s="6"/>
      <c r="NOD272" s="7"/>
      <c r="NOE272" s="6"/>
      <c r="NOF272" s="7"/>
      <c r="NOG272" s="6"/>
      <c r="NOH272" s="7"/>
      <c r="NOI272" s="6"/>
      <c r="NOJ272" s="7"/>
      <c r="NOK272" s="6"/>
      <c r="NOL272" s="7"/>
      <c r="NOM272" s="6"/>
      <c r="NON272" s="7"/>
      <c r="NOO272" s="6"/>
      <c r="NOP272" s="7"/>
      <c r="NOQ272" s="6"/>
      <c r="NOR272" s="7"/>
      <c r="NOS272" s="6"/>
      <c r="NOT272" s="7"/>
      <c r="NOU272" s="6"/>
      <c r="NOV272" s="7"/>
      <c r="NOW272" s="6"/>
      <c r="NOX272" s="7"/>
      <c r="NOY272" s="6"/>
      <c r="NOZ272" s="7"/>
      <c r="NPA272" s="6"/>
      <c r="NPB272" s="7"/>
      <c r="NPC272" s="6"/>
      <c r="NPD272" s="7"/>
      <c r="NPE272" s="6"/>
      <c r="NPF272" s="7"/>
      <c r="NPG272" s="6"/>
      <c r="NPH272" s="7"/>
      <c r="NPI272" s="6"/>
      <c r="NPJ272" s="7"/>
      <c r="NPK272" s="6"/>
      <c r="NPL272" s="7"/>
      <c r="NPM272" s="6"/>
      <c r="NPN272" s="7"/>
      <c r="NPO272" s="6"/>
      <c r="NPP272" s="7"/>
      <c r="NPQ272" s="6"/>
      <c r="NPR272" s="7"/>
      <c r="NPS272" s="6"/>
      <c r="NPT272" s="7"/>
      <c r="NPU272" s="6"/>
      <c r="NPV272" s="7"/>
      <c r="NPW272" s="6"/>
      <c r="NPX272" s="7"/>
      <c r="NPY272" s="6"/>
      <c r="NPZ272" s="7"/>
      <c r="NQA272" s="6"/>
      <c r="NQB272" s="7"/>
      <c r="NQC272" s="6"/>
      <c r="NQD272" s="7"/>
      <c r="NQE272" s="6"/>
      <c r="NQF272" s="7"/>
      <c r="NQG272" s="6"/>
      <c r="NQH272" s="7"/>
      <c r="NQI272" s="6"/>
      <c r="NQJ272" s="7"/>
      <c r="NQK272" s="6"/>
      <c r="NQL272" s="7"/>
      <c r="NQM272" s="6"/>
      <c r="NQN272" s="7"/>
      <c r="NQO272" s="6"/>
      <c r="NQP272" s="7"/>
      <c r="NQQ272" s="6"/>
      <c r="NQR272" s="7"/>
      <c r="NQS272" s="6"/>
      <c r="NQT272" s="7"/>
      <c r="NQU272" s="6"/>
      <c r="NQV272" s="7"/>
      <c r="NQW272" s="6"/>
      <c r="NQX272" s="7"/>
      <c r="NQY272" s="6"/>
      <c r="NQZ272" s="7"/>
      <c r="NRA272" s="6"/>
      <c r="NRB272" s="7"/>
      <c r="NRC272" s="6"/>
      <c r="NRD272" s="7"/>
      <c r="NRE272" s="6"/>
      <c r="NRF272" s="7"/>
      <c r="NRG272" s="6"/>
      <c r="NRH272" s="7"/>
      <c r="NRI272" s="6"/>
      <c r="NRJ272" s="7"/>
      <c r="NRK272" s="6"/>
      <c r="NRL272" s="7"/>
      <c r="NRM272" s="6"/>
      <c r="NRN272" s="7"/>
      <c r="NRO272" s="6"/>
      <c r="NRP272" s="7"/>
      <c r="NRQ272" s="6"/>
      <c r="NRR272" s="7"/>
      <c r="NRS272" s="6"/>
      <c r="NRT272" s="7"/>
      <c r="NRU272" s="6"/>
      <c r="NRV272" s="7"/>
      <c r="NRW272" s="6"/>
      <c r="NRX272" s="7"/>
      <c r="NRY272" s="6"/>
      <c r="NRZ272" s="7"/>
      <c r="NSA272" s="6"/>
      <c r="NSB272" s="7"/>
      <c r="NSC272" s="6"/>
      <c r="NSD272" s="7"/>
      <c r="NSE272" s="6"/>
      <c r="NSF272" s="7"/>
      <c r="NSG272" s="6"/>
      <c r="NSH272" s="7"/>
      <c r="NSI272" s="6"/>
      <c r="NSJ272" s="7"/>
      <c r="NSK272" s="6"/>
      <c r="NSL272" s="7"/>
      <c r="NSM272" s="6"/>
      <c r="NSN272" s="7"/>
      <c r="NSO272" s="6"/>
      <c r="NSP272" s="7"/>
      <c r="NSQ272" s="6"/>
      <c r="NSR272" s="7"/>
      <c r="NSS272" s="6"/>
      <c r="NST272" s="7"/>
      <c r="NSU272" s="6"/>
      <c r="NSV272" s="7"/>
      <c r="NSW272" s="6"/>
      <c r="NSX272" s="7"/>
      <c r="NSY272" s="6"/>
      <c r="NSZ272" s="7"/>
      <c r="NTA272" s="6"/>
      <c r="NTB272" s="7"/>
      <c r="NTC272" s="6"/>
      <c r="NTD272" s="7"/>
      <c r="NTE272" s="6"/>
      <c r="NTF272" s="7"/>
      <c r="NTG272" s="6"/>
      <c r="NTH272" s="7"/>
      <c r="NTI272" s="6"/>
      <c r="NTJ272" s="7"/>
      <c r="NTK272" s="6"/>
      <c r="NTL272" s="7"/>
      <c r="NTM272" s="6"/>
      <c r="NTN272" s="7"/>
      <c r="NTO272" s="6"/>
      <c r="NTP272" s="7"/>
      <c r="NTQ272" s="6"/>
      <c r="NTR272" s="7"/>
      <c r="NTS272" s="6"/>
      <c r="NTT272" s="7"/>
      <c r="NTU272" s="6"/>
      <c r="NTV272" s="7"/>
      <c r="NTW272" s="6"/>
      <c r="NTX272" s="7"/>
      <c r="NTY272" s="6"/>
      <c r="NTZ272" s="7"/>
      <c r="NUA272" s="6"/>
      <c r="NUB272" s="7"/>
      <c r="NUC272" s="6"/>
      <c r="NUD272" s="7"/>
      <c r="NUE272" s="6"/>
      <c r="NUF272" s="7"/>
      <c r="NUG272" s="6"/>
      <c r="NUH272" s="7"/>
      <c r="NUI272" s="6"/>
      <c r="NUJ272" s="7"/>
      <c r="NUK272" s="6"/>
      <c r="NUL272" s="7"/>
      <c r="NUM272" s="6"/>
      <c r="NUN272" s="7"/>
      <c r="NUO272" s="6"/>
      <c r="NUP272" s="7"/>
      <c r="NUQ272" s="6"/>
      <c r="NUR272" s="7"/>
      <c r="NUS272" s="6"/>
      <c r="NUT272" s="7"/>
      <c r="NUU272" s="6"/>
      <c r="NUV272" s="7"/>
      <c r="NUW272" s="6"/>
      <c r="NUX272" s="7"/>
      <c r="NUY272" s="6"/>
      <c r="NUZ272" s="7"/>
      <c r="NVA272" s="6"/>
      <c r="NVB272" s="7"/>
      <c r="NVC272" s="6"/>
      <c r="NVD272" s="7"/>
      <c r="NVE272" s="6"/>
      <c r="NVF272" s="7"/>
      <c r="NVG272" s="6"/>
      <c r="NVH272" s="7"/>
      <c r="NVI272" s="6"/>
      <c r="NVJ272" s="7"/>
      <c r="NVK272" s="6"/>
      <c r="NVL272" s="7"/>
      <c r="NVM272" s="6"/>
      <c r="NVN272" s="7"/>
      <c r="NVO272" s="6"/>
      <c r="NVP272" s="7"/>
      <c r="NVQ272" s="6"/>
      <c r="NVR272" s="7"/>
      <c r="NVS272" s="6"/>
      <c r="NVT272" s="7"/>
      <c r="NVU272" s="6"/>
      <c r="NVV272" s="7"/>
      <c r="NVW272" s="6"/>
      <c r="NVX272" s="7"/>
      <c r="NVY272" s="6"/>
      <c r="NVZ272" s="7"/>
      <c r="NWA272" s="6"/>
      <c r="NWB272" s="7"/>
      <c r="NWC272" s="6"/>
      <c r="NWD272" s="7"/>
      <c r="NWE272" s="6"/>
      <c r="NWF272" s="7"/>
      <c r="NWG272" s="6"/>
      <c r="NWH272" s="7"/>
      <c r="NWI272" s="6"/>
      <c r="NWJ272" s="7"/>
      <c r="NWK272" s="6"/>
      <c r="NWL272" s="7"/>
      <c r="NWM272" s="6"/>
      <c r="NWN272" s="7"/>
      <c r="NWO272" s="6"/>
      <c r="NWP272" s="7"/>
      <c r="NWQ272" s="6"/>
      <c r="NWR272" s="7"/>
      <c r="NWS272" s="6"/>
      <c r="NWT272" s="7"/>
      <c r="NWU272" s="6"/>
      <c r="NWV272" s="7"/>
      <c r="NWW272" s="6"/>
      <c r="NWX272" s="7"/>
      <c r="NWY272" s="6"/>
      <c r="NWZ272" s="7"/>
      <c r="NXA272" s="6"/>
      <c r="NXB272" s="7"/>
      <c r="NXC272" s="6"/>
      <c r="NXD272" s="7"/>
      <c r="NXE272" s="6"/>
      <c r="NXF272" s="7"/>
      <c r="NXG272" s="6"/>
      <c r="NXH272" s="7"/>
      <c r="NXI272" s="6"/>
      <c r="NXJ272" s="7"/>
      <c r="NXK272" s="6"/>
      <c r="NXL272" s="7"/>
      <c r="NXM272" s="6"/>
      <c r="NXN272" s="7"/>
      <c r="NXO272" s="6"/>
      <c r="NXP272" s="7"/>
      <c r="NXQ272" s="6"/>
      <c r="NXR272" s="7"/>
      <c r="NXS272" s="6"/>
      <c r="NXT272" s="7"/>
      <c r="NXU272" s="6"/>
      <c r="NXV272" s="7"/>
      <c r="NXW272" s="6"/>
      <c r="NXX272" s="7"/>
      <c r="NXY272" s="6"/>
      <c r="NXZ272" s="7"/>
      <c r="NYA272" s="6"/>
      <c r="NYB272" s="7"/>
      <c r="NYC272" s="6"/>
      <c r="NYD272" s="7"/>
      <c r="NYE272" s="6"/>
      <c r="NYF272" s="7"/>
      <c r="NYG272" s="6"/>
      <c r="NYH272" s="7"/>
      <c r="NYI272" s="6"/>
      <c r="NYJ272" s="7"/>
      <c r="NYK272" s="6"/>
      <c r="NYL272" s="7"/>
      <c r="NYM272" s="6"/>
      <c r="NYN272" s="7"/>
      <c r="NYO272" s="6"/>
      <c r="NYP272" s="7"/>
      <c r="NYQ272" s="6"/>
      <c r="NYR272" s="7"/>
      <c r="NYS272" s="6"/>
      <c r="NYT272" s="7"/>
      <c r="NYU272" s="6"/>
      <c r="NYV272" s="7"/>
      <c r="NYW272" s="6"/>
      <c r="NYX272" s="7"/>
      <c r="NYY272" s="6"/>
      <c r="NYZ272" s="7"/>
      <c r="NZA272" s="6"/>
      <c r="NZB272" s="7"/>
      <c r="NZC272" s="6"/>
      <c r="NZD272" s="7"/>
      <c r="NZE272" s="6"/>
      <c r="NZF272" s="7"/>
      <c r="NZG272" s="6"/>
      <c r="NZH272" s="7"/>
      <c r="NZI272" s="6"/>
      <c r="NZJ272" s="7"/>
      <c r="NZK272" s="6"/>
      <c r="NZL272" s="7"/>
      <c r="NZM272" s="6"/>
      <c r="NZN272" s="7"/>
      <c r="NZO272" s="6"/>
      <c r="NZP272" s="7"/>
      <c r="NZQ272" s="6"/>
      <c r="NZR272" s="7"/>
      <c r="NZS272" s="6"/>
      <c r="NZT272" s="7"/>
      <c r="NZU272" s="6"/>
      <c r="NZV272" s="7"/>
      <c r="NZW272" s="6"/>
      <c r="NZX272" s="7"/>
      <c r="NZY272" s="6"/>
      <c r="NZZ272" s="7"/>
      <c r="OAA272" s="6"/>
      <c r="OAB272" s="7"/>
      <c r="OAC272" s="6"/>
      <c r="OAD272" s="7"/>
      <c r="OAE272" s="6"/>
      <c r="OAF272" s="7"/>
      <c r="OAG272" s="6"/>
      <c r="OAH272" s="7"/>
      <c r="OAI272" s="6"/>
      <c r="OAJ272" s="7"/>
      <c r="OAK272" s="6"/>
      <c r="OAL272" s="7"/>
      <c r="OAM272" s="6"/>
      <c r="OAN272" s="7"/>
      <c r="OAO272" s="6"/>
      <c r="OAP272" s="7"/>
      <c r="OAQ272" s="6"/>
      <c r="OAR272" s="7"/>
      <c r="OAS272" s="6"/>
      <c r="OAT272" s="7"/>
      <c r="OAU272" s="6"/>
      <c r="OAV272" s="7"/>
      <c r="OAW272" s="6"/>
      <c r="OAX272" s="7"/>
      <c r="OAY272" s="6"/>
      <c r="OAZ272" s="7"/>
      <c r="OBA272" s="6"/>
      <c r="OBB272" s="7"/>
      <c r="OBC272" s="6"/>
      <c r="OBD272" s="7"/>
      <c r="OBE272" s="6"/>
      <c r="OBF272" s="7"/>
      <c r="OBG272" s="6"/>
      <c r="OBH272" s="7"/>
      <c r="OBI272" s="6"/>
      <c r="OBJ272" s="7"/>
      <c r="OBK272" s="6"/>
      <c r="OBL272" s="7"/>
      <c r="OBM272" s="6"/>
      <c r="OBN272" s="7"/>
      <c r="OBO272" s="6"/>
      <c r="OBP272" s="7"/>
      <c r="OBQ272" s="6"/>
      <c r="OBR272" s="7"/>
      <c r="OBS272" s="6"/>
      <c r="OBT272" s="7"/>
      <c r="OBU272" s="6"/>
      <c r="OBV272" s="7"/>
      <c r="OBW272" s="6"/>
      <c r="OBX272" s="7"/>
      <c r="OBY272" s="6"/>
      <c r="OBZ272" s="7"/>
      <c r="OCA272" s="6"/>
      <c r="OCB272" s="7"/>
      <c r="OCC272" s="6"/>
      <c r="OCD272" s="7"/>
      <c r="OCE272" s="6"/>
      <c r="OCF272" s="7"/>
      <c r="OCG272" s="6"/>
      <c r="OCH272" s="7"/>
      <c r="OCI272" s="6"/>
      <c r="OCJ272" s="7"/>
      <c r="OCK272" s="6"/>
      <c r="OCL272" s="7"/>
      <c r="OCM272" s="6"/>
      <c r="OCN272" s="7"/>
      <c r="OCO272" s="6"/>
      <c r="OCP272" s="7"/>
      <c r="OCQ272" s="6"/>
      <c r="OCR272" s="7"/>
      <c r="OCS272" s="6"/>
      <c r="OCT272" s="7"/>
      <c r="OCU272" s="6"/>
      <c r="OCV272" s="7"/>
      <c r="OCW272" s="6"/>
      <c r="OCX272" s="7"/>
      <c r="OCY272" s="6"/>
      <c r="OCZ272" s="7"/>
      <c r="ODA272" s="6"/>
      <c r="ODB272" s="7"/>
      <c r="ODC272" s="6"/>
      <c r="ODD272" s="7"/>
      <c r="ODE272" s="6"/>
      <c r="ODF272" s="7"/>
      <c r="ODG272" s="6"/>
      <c r="ODH272" s="7"/>
      <c r="ODI272" s="6"/>
      <c r="ODJ272" s="7"/>
      <c r="ODK272" s="6"/>
      <c r="ODL272" s="7"/>
      <c r="ODM272" s="6"/>
      <c r="ODN272" s="7"/>
      <c r="ODO272" s="6"/>
      <c r="ODP272" s="7"/>
      <c r="ODQ272" s="6"/>
      <c r="ODR272" s="7"/>
      <c r="ODS272" s="6"/>
      <c r="ODT272" s="7"/>
      <c r="ODU272" s="6"/>
      <c r="ODV272" s="7"/>
      <c r="ODW272" s="6"/>
      <c r="ODX272" s="7"/>
      <c r="ODY272" s="6"/>
      <c r="ODZ272" s="7"/>
      <c r="OEA272" s="6"/>
      <c r="OEB272" s="7"/>
      <c r="OEC272" s="6"/>
      <c r="OED272" s="7"/>
      <c r="OEE272" s="6"/>
      <c r="OEF272" s="7"/>
      <c r="OEG272" s="6"/>
      <c r="OEH272" s="7"/>
      <c r="OEI272" s="6"/>
      <c r="OEJ272" s="7"/>
      <c r="OEK272" s="6"/>
      <c r="OEL272" s="7"/>
      <c r="OEM272" s="6"/>
      <c r="OEN272" s="7"/>
      <c r="OEO272" s="6"/>
      <c r="OEP272" s="7"/>
      <c r="OEQ272" s="6"/>
      <c r="OER272" s="7"/>
      <c r="OES272" s="6"/>
      <c r="OET272" s="7"/>
      <c r="OEU272" s="6"/>
      <c r="OEV272" s="7"/>
      <c r="OEW272" s="6"/>
      <c r="OEX272" s="7"/>
      <c r="OEY272" s="6"/>
      <c r="OEZ272" s="7"/>
      <c r="OFA272" s="6"/>
      <c r="OFB272" s="7"/>
      <c r="OFC272" s="6"/>
      <c r="OFD272" s="7"/>
      <c r="OFE272" s="6"/>
      <c r="OFF272" s="7"/>
      <c r="OFG272" s="6"/>
      <c r="OFH272" s="7"/>
      <c r="OFI272" s="6"/>
      <c r="OFJ272" s="7"/>
      <c r="OFK272" s="6"/>
      <c r="OFL272" s="7"/>
      <c r="OFM272" s="6"/>
      <c r="OFN272" s="7"/>
      <c r="OFO272" s="6"/>
      <c r="OFP272" s="7"/>
      <c r="OFQ272" s="6"/>
      <c r="OFR272" s="7"/>
      <c r="OFS272" s="6"/>
      <c r="OFT272" s="7"/>
      <c r="OFU272" s="6"/>
      <c r="OFV272" s="7"/>
      <c r="OFW272" s="6"/>
      <c r="OFX272" s="7"/>
      <c r="OFY272" s="6"/>
      <c r="OFZ272" s="7"/>
      <c r="OGA272" s="6"/>
      <c r="OGB272" s="7"/>
      <c r="OGC272" s="6"/>
      <c r="OGD272" s="7"/>
      <c r="OGE272" s="6"/>
      <c r="OGF272" s="7"/>
      <c r="OGG272" s="6"/>
      <c r="OGH272" s="7"/>
      <c r="OGI272" s="6"/>
      <c r="OGJ272" s="7"/>
      <c r="OGK272" s="6"/>
      <c r="OGL272" s="7"/>
      <c r="OGM272" s="6"/>
      <c r="OGN272" s="7"/>
      <c r="OGO272" s="6"/>
      <c r="OGP272" s="7"/>
      <c r="OGQ272" s="6"/>
      <c r="OGR272" s="7"/>
      <c r="OGS272" s="6"/>
      <c r="OGT272" s="7"/>
      <c r="OGU272" s="6"/>
      <c r="OGV272" s="7"/>
      <c r="OGW272" s="6"/>
      <c r="OGX272" s="7"/>
      <c r="OGY272" s="6"/>
      <c r="OGZ272" s="7"/>
      <c r="OHA272" s="6"/>
      <c r="OHB272" s="7"/>
      <c r="OHC272" s="6"/>
      <c r="OHD272" s="7"/>
      <c r="OHE272" s="6"/>
      <c r="OHF272" s="7"/>
      <c r="OHG272" s="6"/>
      <c r="OHH272" s="7"/>
      <c r="OHI272" s="6"/>
      <c r="OHJ272" s="7"/>
      <c r="OHK272" s="6"/>
      <c r="OHL272" s="7"/>
      <c r="OHM272" s="6"/>
      <c r="OHN272" s="7"/>
      <c r="OHO272" s="6"/>
      <c r="OHP272" s="7"/>
      <c r="OHQ272" s="6"/>
      <c r="OHR272" s="7"/>
      <c r="OHS272" s="6"/>
      <c r="OHT272" s="7"/>
      <c r="OHU272" s="6"/>
      <c r="OHV272" s="7"/>
      <c r="OHW272" s="6"/>
      <c r="OHX272" s="7"/>
      <c r="OHY272" s="6"/>
      <c r="OHZ272" s="7"/>
      <c r="OIA272" s="6"/>
      <c r="OIB272" s="7"/>
      <c r="OIC272" s="6"/>
      <c r="OID272" s="7"/>
      <c r="OIE272" s="6"/>
      <c r="OIF272" s="7"/>
      <c r="OIG272" s="6"/>
      <c r="OIH272" s="7"/>
      <c r="OII272" s="6"/>
      <c r="OIJ272" s="7"/>
      <c r="OIK272" s="6"/>
      <c r="OIL272" s="7"/>
      <c r="OIM272" s="6"/>
      <c r="OIN272" s="7"/>
      <c r="OIO272" s="6"/>
      <c r="OIP272" s="7"/>
      <c r="OIQ272" s="6"/>
      <c r="OIR272" s="7"/>
      <c r="OIS272" s="6"/>
      <c r="OIT272" s="7"/>
      <c r="OIU272" s="6"/>
      <c r="OIV272" s="7"/>
      <c r="OIW272" s="6"/>
      <c r="OIX272" s="7"/>
      <c r="OIY272" s="6"/>
      <c r="OIZ272" s="7"/>
      <c r="OJA272" s="6"/>
      <c r="OJB272" s="7"/>
      <c r="OJC272" s="6"/>
      <c r="OJD272" s="7"/>
      <c r="OJE272" s="6"/>
      <c r="OJF272" s="7"/>
      <c r="OJG272" s="6"/>
      <c r="OJH272" s="7"/>
      <c r="OJI272" s="6"/>
      <c r="OJJ272" s="7"/>
      <c r="OJK272" s="6"/>
      <c r="OJL272" s="7"/>
      <c r="OJM272" s="6"/>
      <c r="OJN272" s="7"/>
      <c r="OJO272" s="6"/>
      <c r="OJP272" s="7"/>
      <c r="OJQ272" s="6"/>
      <c r="OJR272" s="7"/>
      <c r="OJS272" s="6"/>
      <c r="OJT272" s="7"/>
      <c r="OJU272" s="6"/>
      <c r="OJV272" s="7"/>
      <c r="OJW272" s="6"/>
      <c r="OJX272" s="7"/>
      <c r="OJY272" s="6"/>
      <c r="OJZ272" s="7"/>
      <c r="OKA272" s="6"/>
      <c r="OKB272" s="7"/>
      <c r="OKC272" s="6"/>
      <c r="OKD272" s="7"/>
      <c r="OKE272" s="6"/>
      <c r="OKF272" s="7"/>
      <c r="OKG272" s="6"/>
      <c r="OKH272" s="7"/>
      <c r="OKI272" s="6"/>
      <c r="OKJ272" s="7"/>
      <c r="OKK272" s="6"/>
      <c r="OKL272" s="7"/>
      <c r="OKM272" s="6"/>
      <c r="OKN272" s="7"/>
      <c r="OKO272" s="6"/>
      <c r="OKP272" s="7"/>
      <c r="OKQ272" s="6"/>
      <c r="OKR272" s="7"/>
      <c r="OKS272" s="6"/>
      <c r="OKT272" s="7"/>
      <c r="OKU272" s="6"/>
      <c r="OKV272" s="7"/>
      <c r="OKW272" s="6"/>
      <c r="OKX272" s="7"/>
      <c r="OKY272" s="6"/>
      <c r="OKZ272" s="7"/>
      <c r="OLA272" s="6"/>
      <c r="OLB272" s="7"/>
      <c r="OLC272" s="6"/>
      <c r="OLD272" s="7"/>
      <c r="OLE272" s="6"/>
      <c r="OLF272" s="7"/>
      <c r="OLG272" s="6"/>
      <c r="OLH272" s="7"/>
      <c r="OLI272" s="6"/>
      <c r="OLJ272" s="7"/>
      <c r="OLK272" s="6"/>
      <c r="OLL272" s="7"/>
      <c r="OLM272" s="6"/>
      <c r="OLN272" s="7"/>
      <c r="OLO272" s="6"/>
      <c r="OLP272" s="7"/>
      <c r="OLQ272" s="6"/>
      <c r="OLR272" s="7"/>
      <c r="OLS272" s="6"/>
      <c r="OLT272" s="7"/>
      <c r="OLU272" s="6"/>
      <c r="OLV272" s="7"/>
      <c r="OLW272" s="6"/>
      <c r="OLX272" s="7"/>
      <c r="OLY272" s="6"/>
      <c r="OLZ272" s="7"/>
      <c r="OMA272" s="6"/>
      <c r="OMB272" s="7"/>
      <c r="OMC272" s="6"/>
      <c r="OMD272" s="7"/>
      <c r="OME272" s="6"/>
      <c r="OMF272" s="7"/>
      <c r="OMG272" s="6"/>
      <c r="OMH272" s="7"/>
      <c r="OMI272" s="6"/>
      <c r="OMJ272" s="7"/>
      <c r="OMK272" s="6"/>
      <c r="OML272" s="7"/>
      <c r="OMM272" s="6"/>
      <c r="OMN272" s="7"/>
      <c r="OMO272" s="6"/>
      <c r="OMP272" s="7"/>
      <c r="OMQ272" s="6"/>
      <c r="OMR272" s="7"/>
      <c r="OMS272" s="6"/>
      <c r="OMT272" s="7"/>
      <c r="OMU272" s="6"/>
      <c r="OMV272" s="7"/>
      <c r="OMW272" s="6"/>
      <c r="OMX272" s="7"/>
      <c r="OMY272" s="6"/>
      <c r="OMZ272" s="7"/>
      <c r="ONA272" s="6"/>
      <c r="ONB272" s="7"/>
      <c r="ONC272" s="6"/>
      <c r="OND272" s="7"/>
      <c r="ONE272" s="6"/>
      <c r="ONF272" s="7"/>
      <c r="ONG272" s="6"/>
      <c r="ONH272" s="7"/>
      <c r="ONI272" s="6"/>
      <c r="ONJ272" s="7"/>
      <c r="ONK272" s="6"/>
      <c r="ONL272" s="7"/>
      <c r="ONM272" s="6"/>
      <c r="ONN272" s="7"/>
      <c r="ONO272" s="6"/>
      <c r="ONP272" s="7"/>
      <c r="ONQ272" s="6"/>
      <c r="ONR272" s="7"/>
      <c r="ONS272" s="6"/>
      <c r="ONT272" s="7"/>
      <c r="ONU272" s="6"/>
      <c r="ONV272" s="7"/>
      <c r="ONW272" s="6"/>
      <c r="ONX272" s="7"/>
      <c r="ONY272" s="6"/>
      <c r="ONZ272" s="7"/>
      <c r="OOA272" s="6"/>
      <c r="OOB272" s="7"/>
      <c r="OOC272" s="6"/>
      <c r="OOD272" s="7"/>
      <c r="OOE272" s="6"/>
      <c r="OOF272" s="7"/>
      <c r="OOG272" s="6"/>
      <c r="OOH272" s="7"/>
      <c r="OOI272" s="6"/>
      <c r="OOJ272" s="7"/>
      <c r="OOK272" s="6"/>
      <c r="OOL272" s="7"/>
      <c r="OOM272" s="6"/>
      <c r="OON272" s="7"/>
      <c r="OOO272" s="6"/>
      <c r="OOP272" s="7"/>
      <c r="OOQ272" s="6"/>
      <c r="OOR272" s="7"/>
      <c r="OOS272" s="6"/>
      <c r="OOT272" s="7"/>
      <c r="OOU272" s="6"/>
      <c r="OOV272" s="7"/>
      <c r="OOW272" s="6"/>
      <c r="OOX272" s="7"/>
      <c r="OOY272" s="6"/>
      <c r="OOZ272" s="7"/>
      <c r="OPA272" s="6"/>
      <c r="OPB272" s="7"/>
      <c r="OPC272" s="6"/>
      <c r="OPD272" s="7"/>
      <c r="OPE272" s="6"/>
      <c r="OPF272" s="7"/>
      <c r="OPG272" s="6"/>
      <c r="OPH272" s="7"/>
      <c r="OPI272" s="6"/>
      <c r="OPJ272" s="7"/>
      <c r="OPK272" s="6"/>
      <c r="OPL272" s="7"/>
      <c r="OPM272" s="6"/>
      <c r="OPN272" s="7"/>
      <c r="OPO272" s="6"/>
      <c r="OPP272" s="7"/>
      <c r="OPQ272" s="6"/>
      <c r="OPR272" s="7"/>
      <c r="OPS272" s="6"/>
      <c r="OPT272" s="7"/>
      <c r="OPU272" s="6"/>
      <c r="OPV272" s="7"/>
      <c r="OPW272" s="6"/>
      <c r="OPX272" s="7"/>
      <c r="OPY272" s="6"/>
      <c r="OPZ272" s="7"/>
      <c r="OQA272" s="6"/>
      <c r="OQB272" s="7"/>
      <c r="OQC272" s="6"/>
      <c r="OQD272" s="7"/>
      <c r="OQE272" s="6"/>
      <c r="OQF272" s="7"/>
      <c r="OQG272" s="6"/>
      <c r="OQH272" s="7"/>
      <c r="OQI272" s="6"/>
      <c r="OQJ272" s="7"/>
      <c r="OQK272" s="6"/>
      <c r="OQL272" s="7"/>
      <c r="OQM272" s="6"/>
      <c r="OQN272" s="7"/>
      <c r="OQO272" s="6"/>
      <c r="OQP272" s="7"/>
      <c r="OQQ272" s="6"/>
      <c r="OQR272" s="7"/>
      <c r="OQS272" s="6"/>
      <c r="OQT272" s="7"/>
      <c r="OQU272" s="6"/>
      <c r="OQV272" s="7"/>
      <c r="OQW272" s="6"/>
      <c r="OQX272" s="7"/>
      <c r="OQY272" s="6"/>
      <c r="OQZ272" s="7"/>
      <c r="ORA272" s="6"/>
      <c r="ORB272" s="7"/>
      <c r="ORC272" s="6"/>
      <c r="ORD272" s="7"/>
      <c r="ORE272" s="6"/>
      <c r="ORF272" s="7"/>
      <c r="ORG272" s="6"/>
      <c r="ORH272" s="7"/>
      <c r="ORI272" s="6"/>
      <c r="ORJ272" s="7"/>
      <c r="ORK272" s="6"/>
      <c r="ORL272" s="7"/>
      <c r="ORM272" s="6"/>
      <c r="ORN272" s="7"/>
      <c r="ORO272" s="6"/>
      <c r="ORP272" s="7"/>
      <c r="ORQ272" s="6"/>
      <c r="ORR272" s="7"/>
      <c r="ORS272" s="6"/>
      <c r="ORT272" s="7"/>
      <c r="ORU272" s="6"/>
      <c r="ORV272" s="7"/>
      <c r="ORW272" s="6"/>
      <c r="ORX272" s="7"/>
      <c r="ORY272" s="6"/>
      <c r="ORZ272" s="7"/>
      <c r="OSA272" s="6"/>
      <c r="OSB272" s="7"/>
      <c r="OSC272" s="6"/>
      <c r="OSD272" s="7"/>
      <c r="OSE272" s="6"/>
      <c r="OSF272" s="7"/>
      <c r="OSG272" s="6"/>
      <c r="OSH272" s="7"/>
      <c r="OSI272" s="6"/>
      <c r="OSJ272" s="7"/>
      <c r="OSK272" s="6"/>
      <c r="OSL272" s="7"/>
      <c r="OSM272" s="6"/>
      <c r="OSN272" s="7"/>
      <c r="OSO272" s="6"/>
      <c r="OSP272" s="7"/>
      <c r="OSQ272" s="6"/>
      <c r="OSR272" s="7"/>
      <c r="OSS272" s="6"/>
      <c r="OST272" s="7"/>
      <c r="OSU272" s="6"/>
      <c r="OSV272" s="7"/>
      <c r="OSW272" s="6"/>
      <c r="OSX272" s="7"/>
      <c r="OSY272" s="6"/>
      <c r="OSZ272" s="7"/>
      <c r="OTA272" s="6"/>
      <c r="OTB272" s="7"/>
      <c r="OTC272" s="6"/>
      <c r="OTD272" s="7"/>
      <c r="OTE272" s="6"/>
      <c r="OTF272" s="7"/>
      <c r="OTG272" s="6"/>
      <c r="OTH272" s="7"/>
      <c r="OTI272" s="6"/>
      <c r="OTJ272" s="7"/>
      <c r="OTK272" s="6"/>
      <c r="OTL272" s="7"/>
      <c r="OTM272" s="6"/>
      <c r="OTN272" s="7"/>
      <c r="OTO272" s="6"/>
      <c r="OTP272" s="7"/>
      <c r="OTQ272" s="6"/>
      <c r="OTR272" s="7"/>
      <c r="OTS272" s="6"/>
      <c r="OTT272" s="7"/>
      <c r="OTU272" s="6"/>
      <c r="OTV272" s="7"/>
      <c r="OTW272" s="6"/>
      <c r="OTX272" s="7"/>
      <c r="OTY272" s="6"/>
      <c r="OTZ272" s="7"/>
      <c r="OUA272" s="6"/>
      <c r="OUB272" s="7"/>
      <c r="OUC272" s="6"/>
      <c r="OUD272" s="7"/>
      <c r="OUE272" s="6"/>
      <c r="OUF272" s="7"/>
      <c r="OUG272" s="6"/>
      <c r="OUH272" s="7"/>
      <c r="OUI272" s="6"/>
      <c r="OUJ272" s="7"/>
      <c r="OUK272" s="6"/>
      <c r="OUL272" s="7"/>
      <c r="OUM272" s="6"/>
      <c r="OUN272" s="7"/>
      <c r="OUO272" s="6"/>
      <c r="OUP272" s="7"/>
      <c r="OUQ272" s="6"/>
      <c r="OUR272" s="7"/>
      <c r="OUS272" s="6"/>
      <c r="OUT272" s="7"/>
      <c r="OUU272" s="6"/>
      <c r="OUV272" s="7"/>
      <c r="OUW272" s="6"/>
      <c r="OUX272" s="7"/>
      <c r="OUY272" s="6"/>
      <c r="OUZ272" s="7"/>
      <c r="OVA272" s="6"/>
      <c r="OVB272" s="7"/>
      <c r="OVC272" s="6"/>
      <c r="OVD272" s="7"/>
      <c r="OVE272" s="6"/>
      <c r="OVF272" s="7"/>
      <c r="OVG272" s="6"/>
      <c r="OVH272" s="7"/>
      <c r="OVI272" s="6"/>
      <c r="OVJ272" s="7"/>
      <c r="OVK272" s="6"/>
      <c r="OVL272" s="7"/>
      <c r="OVM272" s="6"/>
      <c r="OVN272" s="7"/>
      <c r="OVO272" s="6"/>
      <c r="OVP272" s="7"/>
      <c r="OVQ272" s="6"/>
      <c r="OVR272" s="7"/>
      <c r="OVS272" s="6"/>
      <c r="OVT272" s="7"/>
      <c r="OVU272" s="6"/>
      <c r="OVV272" s="7"/>
      <c r="OVW272" s="6"/>
      <c r="OVX272" s="7"/>
      <c r="OVY272" s="6"/>
      <c r="OVZ272" s="7"/>
      <c r="OWA272" s="6"/>
      <c r="OWB272" s="7"/>
      <c r="OWC272" s="6"/>
      <c r="OWD272" s="7"/>
      <c r="OWE272" s="6"/>
      <c r="OWF272" s="7"/>
      <c r="OWG272" s="6"/>
      <c r="OWH272" s="7"/>
      <c r="OWI272" s="6"/>
      <c r="OWJ272" s="7"/>
      <c r="OWK272" s="6"/>
      <c r="OWL272" s="7"/>
      <c r="OWM272" s="6"/>
      <c r="OWN272" s="7"/>
      <c r="OWO272" s="6"/>
      <c r="OWP272" s="7"/>
      <c r="OWQ272" s="6"/>
      <c r="OWR272" s="7"/>
      <c r="OWS272" s="6"/>
      <c r="OWT272" s="7"/>
      <c r="OWU272" s="6"/>
      <c r="OWV272" s="7"/>
      <c r="OWW272" s="6"/>
      <c r="OWX272" s="7"/>
      <c r="OWY272" s="6"/>
      <c r="OWZ272" s="7"/>
      <c r="OXA272" s="6"/>
      <c r="OXB272" s="7"/>
      <c r="OXC272" s="6"/>
      <c r="OXD272" s="7"/>
      <c r="OXE272" s="6"/>
      <c r="OXF272" s="7"/>
      <c r="OXG272" s="6"/>
      <c r="OXH272" s="7"/>
      <c r="OXI272" s="6"/>
      <c r="OXJ272" s="7"/>
      <c r="OXK272" s="6"/>
      <c r="OXL272" s="7"/>
      <c r="OXM272" s="6"/>
      <c r="OXN272" s="7"/>
      <c r="OXO272" s="6"/>
      <c r="OXP272" s="7"/>
      <c r="OXQ272" s="6"/>
      <c r="OXR272" s="7"/>
      <c r="OXS272" s="6"/>
      <c r="OXT272" s="7"/>
      <c r="OXU272" s="6"/>
      <c r="OXV272" s="7"/>
      <c r="OXW272" s="6"/>
      <c r="OXX272" s="7"/>
      <c r="OXY272" s="6"/>
      <c r="OXZ272" s="7"/>
      <c r="OYA272" s="6"/>
      <c r="OYB272" s="7"/>
      <c r="OYC272" s="6"/>
      <c r="OYD272" s="7"/>
      <c r="OYE272" s="6"/>
      <c r="OYF272" s="7"/>
      <c r="OYG272" s="6"/>
      <c r="OYH272" s="7"/>
      <c r="OYI272" s="6"/>
      <c r="OYJ272" s="7"/>
      <c r="OYK272" s="6"/>
      <c r="OYL272" s="7"/>
      <c r="OYM272" s="6"/>
      <c r="OYN272" s="7"/>
      <c r="OYO272" s="6"/>
      <c r="OYP272" s="7"/>
      <c r="OYQ272" s="6"/>
      <c r="OYR272" s="7"/>
      <c r="OYS272" s="6"/>
      <c r="OYT272" s="7"/>
      <c r="OYU272" s="6"/>
      <c r="OYV272" s="7"/>
      <c r="OYW272" s="6"/>
      <c r="OYX272" s="7"/>
      <c r="OYY272" s="6"/>
      <c r="OYZ272" s="7"/>
      <c r="OZA272" s="6"/>
      <c r="OZB272" s="7"/>
      <c r="OZC272" s="6"/>
      <c r="OZD272" s="7"/>
      <c r="OZE272" s="6"/>
      <c r="OZF272" s="7"/>
      <c r="OZG272" s="6"/>
      <c r="OZH272" s="7"/>
      <c r="OZI272" s="6"/>
      <c r="OZJ272" s="7"/>
      <c r="OZK272" s="6"/>
      <c r="OZL272" s="7"/>
      <c r="OZM272" s="6"/>
      <c r="OZN272" s="7"/>
      <c r="OZO272" s="6"/>
      <c r="OZP272" s="7"/>
      <c r="OZQ272" s="6"/>
      <c r="OZR272" s="7"/>
      <c r="OZS272" s="6"/>
      <c r="OZT272" s="7"/>
      <c r="OZU272" s="6"/>
      <c r="OZV272" s="7"/>
      <c r="OZW272" s="6"/>
      <c r="OZX272" s="7"/>
      <c r="OZY272" s="6"/>
      <c r="OZZ272" s="7"/>
      <c r="PAA272" s="6"/>
      <c r="PAB272" s="7"/>
      <c r="PAC272" s="6"/>
      <c r="PAD272" s="7"/>
      <c r="PAE272" s="6"/>
      <c r="PAF272" s="7"/>
      <c r="PAG272" s="6"/>
      <c r="PAH272" s="7"/>
      <c r="PAI272" s="6"/>
      <c r="PAJ272" s="7"/>
      <c r="PAK272" s="6"/>
      <c r="PAL272" s="7"/>
      <c r="PAM272" s="6"/>
      <c r="PAN272" s="7"/>
      <c r="PAO272" s="6"/>
      <c r="PAP272" s="7"/>
      <c r="PAQ272" s="6"/>
      <c r="PAR272" s="7"/>
      <c r="PAS272" s="6"/>
      <c r="PAT272" s="7"/>
      <c r="PAU272" s="6"/>
      <c r="PAV272" s="7"/>
      <c r="PAW272" s="6"/>
      <c r="PAX272" s="7"/>
      <c r="PAY272" s="6"/>
      <c r="PAZ272" s="7"/>
      <c r="PBA272" s="6"/>
      <c r="PBB272" s="7"/>
      <c r="PBC272" s="6"/>
      <c r="PBD272" s="7"/>
      <c r="PBE272" s="6"/>
      <c r="PBF272" s="7"/>
      <c r="PBG272" s="6"/>
      <c r="PBH272" s="7"/>
      <c r="PBI272" s="6"/>
      <c r="PBJ272" s="7"/>
      <c r="PBK272" s="6"/>
      <c r="PBL272" s="7"/>
      <c r="PBM272" s="6"/>
      <c r="PBN272" s="7"/>
      <c r="PBO272" s="6"/>
      <c r="PBP272" s="7"/>
      <c r="PBQ272" s="6"/>
      <c r="PBR272" s="7"/>
      <c r="PBS272" s="6"/>
      <c r="PBT272" s="7"/>
      <c r="PBU272" s="6"/>
      <c r="PBV272" s="7"/>
      <c r="PBW272" s="6"/>
      <c r="PBX272" s="7"/>
      <c r="PBY272" s="6"/>
      <c r="PBZ272" s="7"/>
      <c r="PCA272" s="6"/>
      <c r="PCB272" s="7"/>
      <c r="PCC272" s="6"/>
      <c r="PCD272" s="7"/>
      <c r="PCE272" s="6"/>
      <c r="PCF272" s="7"/>
      <c r="PCG272" s="6"/>
      <c r="PCH272" s="7"/>
      <c r="PCI272" s="6"/>
      <c r="PCJ272" s="7"/>
      <c r="PCK272" s="6"/>
      <c r="PCL272" s="7"/>
      <c r="PCM272" s="6"/>
      <c r="PCN272" s="7"/>
      <c r="PCO272" s="6"/>
      <c r="PCP272" s="7"/>
      <c r="PCQ272" s="6"/>
      <c r="PCR272" s="7"/>
      <c r="PCS272" s="6"/>
      <c r="PCT272" s="7"/>
      <c r="PCU272" s="6"/>
      <c r="PCV272" s="7"/>
      <c r="PCW272" s="6"/>
      <c r="PCX272" s="7"/>
      <c r="PCY272" s="6"/>
      <c r="PCZ272" s="7"/>
      <c r="PDA272" s="6"/>
      <c r="PDB272" s="7"/>
      <c r="PDC272" s="6"/>
      <c r="PDD272" s="7"/>
      <c r="PDE272" s="6"/>
      <c r="PDF272" s="7"/>
      <c r="PDG272" s="6"/>
      <c r="PDH272" s="7"/>
      <c r="PDI272" s="6"/>
      <c r="PDJ272" s="7"/>
      <c r="PDK272" s="6"/>
      <c r="PDL272" s="7"/>
      <c r="PDM272" s="6"/>
      <c r="PDN272" s="7"/>
      <c r="PDO272" s="6"/>
      <c r="PDP272" s="7"/>
      <c r="PDQ272" s="6"/>
      <c r="PDR272" s="7"/>
      <c r="PDS272" s="6"/>
      <c r="PDT272" s="7"/>
      <c r="PDU272" s="6"/>
      <c r="PDV272" s="7"/>
      <c r="PDW272" s="6"/>
      <c r="PDX272" s="7"/>
      <c r="PDY272" s="6"/>
      <c r="PDZ272" s="7"/>
      <c r="PEA272" s="6"/>
      <c r="PEB272" s="7"/>
      <c r="PEC272" s="6"/>
      <c r="PED272" s="7"/>
      <c r="PEE272" s="6"/>
      <c r="PEF272" s="7"/>
      <c r="PEG272" s="6"/>
      <c r="PEH272" s="7"/>
      <c r="PEI272" s="6"/>
      <c r="PEJ272" s="7"/>
      <c r="PEK272" s="6"/>
      <c r="PEL272" s="7"/>
      <c r="PEM272" s="6"/>
      <c r="PEN272" s="7"/>
      <c r="PEO272" s="6"/>
      <c r="PEP272" s="7"/>
      <c r="PEQ272" s="6"/>
      <c r="PER272" s="7"/>
      <c r="PES272" s="6"/>
      <c r="PET272" s="7"/>
      <c r="PEU272" s="6"/>
      <c r="PEV272" s="7"/>
      <c r="PEW272" s="6"/>
      <c r="PEX272" s="7"/>
      <c r="PEY272" s="6"/>
      <c r="PEZ272" s="7"/>
      <c r="PFA272" s="6"/>
      <c r="PFB272" s="7"/>
      <c r="PFC272" s="6"/>
      <c r="PFD272" s="7"/>
      <c r="PFE272" s="6"/>
      <c r="PFF272" s="7"/>
      <c r="PFG272" s="6"/>
      <c r="PFH272" s="7"/>
      <c r="PFI272" s="6"/>
      <c r="PFJ272" s="7"/>
      <c r="PFK272" s="6"/>
      <c r="PFL272" s="7"/>
      <c r="PFM272" s="6"/>
      <c r="PFN272" s="7"/>
      <c r="PFO272" s="6"/>
      <c r="PFP272" s="7"/>
      <c r="PFQ272" s="6"/>
      <c r="PFR272" s="7"/>
      <c r="PFS272" s="6"/>
      <c r="PFT272" s="7"/>
      <c r="PFU272" s="6"/>
      <c r="PFV272" s="7"/>
      <c r="PFW272" s="6"/>
      <c r="PFX272" s="7"/>
      <c r="PFY272" s="6"/>
      <c r="PFZ272" s="7"/>
      <c r="PGA272" s="6"/>
      <c r="PGB272" s="7"/>
      <c r="PGC272" s="6"/>
      <c r="PGD272" s="7"/>
      <c r="PGE272" s="6"/>
      <c r="PGF272" s="7"/>
      <c r="PGG272" s="6"/>
      <c r="PGH272" s="7"/>
      <c r="PGI272" s="6"/>
      <c r="PGJ272" s="7"/>
      <c r="PGK272" s="6"/>
      <c r="PGL272" s="7"/>
      <c r="PGM272" s="6"/>
      <c r="PGN272" s="7"/>
      <c r="PGO272" s="6"/>
      <c r="PGP272" s="7"/>
      <c r="PGQ272" s="6"/>
      <c r="PGR272" s="7"/>
      <c r="PGS272" s="6"/>
      <c r="PGT272" s="7"/>
      <c r="PGU272" s="6"/>
      <c r="PGV272" s="7"/>
      <c r="PGW272" s="6"/>
      <c r="PGX272" s="7"/>
      <c r="PGY272" s="6"/>
      <c r="PGZ272" s="7"/>
      <c r="PHA272" s="6"/>
      <c r="PHB272" s="7"/>
      <c r="PHC272" s="6"/>
      <c r="PHD272" s="7"/>
      <c r="PHE272" s="6"/>
      <c r="PHF272" s="7"/>
      <c r="PHG272" s="6"/>
      <c r="PHH272" s="7"/>
      <c r="PHI272" s="6"/>
      <c r="PHJ272" s="7"/>
      <c r="PHK272" s="6"/>
      <c r="PHL272" s="7"/>
      <c r="PHM272" s="6"/>
      <c r="PHN272" s="7"/>
      <c r="PHO272" s="6"/>
      <c r="PHP272" s="7"/>
      <c r="PHQ272" s="6"/>
      <c r="PHR272" s="7"/>
      <c r="PHS272" s="6"/>
      <c r="PHT272" s="7"/>
      <c r="PHU272" s="6"/>
      <c r="PHV272" s="7"/>
      <c r="PHW272" s="6"/>
      <c r="PHX272" s="7"/>
      <c r="PHY272" s="6"/>
      <c r="PHZ272" s="7"/>
      <c r="PIA272" s="6"/>
      <c r="PIB272" s="7"/>
      <c r="PIC272" s="6"/>
      <c r="PID272" s="7"/>
      <c r="PIE272" s="6"/>
      <c r="PIF272" s="7"/>
      <c r="PIG272" s="6"/>
      <c r="PIH272" s="7"/>
      <c r="PII272" s="6"/>
      <c r="PIJ272" s="7"/>
      <c r="PIK272" s="6"/>
      <c r="PIL272" s="7"/>
      <c r="PIM272" s="6"/>
      <c r="PIN272" s="7"/>
      <c r="PIO272" s="6"/>
      <c r="PIP272" s="7"/>
      <c r="PIQ272" s="6"/>
      <c r="PIR272" s="7"/>
      <c r="PIS272" s="6"/>
      <c r="PIT272" s="7"/>
      <c r="PIU272" s="6"/>
      <c r="PIV272" s="7"/>
      <c r="PIW272" s="6"/>
      <c r="PIX272" s="7"/>
      <c r="PIY272" s="6"/>
      <c r="PIZ272" s="7"/>
      <c r="PJA272" s="6"/>
      <c r="PJB272" s="7"/>
      <c r="PJC272" s="6"/>
      <c r="PJD272" s="7"/>
      <c r="PJE272" s="6"/>
      <c r="PJF272" s="7"/>
      <c r="PJG272" s="6"/>
      <c r="PJH272" s="7"/>
      <c r="PJI272" s="6"/>
      <c r="PJJ272" s="7"/>
      <c r="PJK272" s="6"/>
      <c r="PJL272" s="7"/>
      <c r="PJM272" s="6"/>
      <c r="PJN272" s="7"/>
      <c r="PJO272" s="6"/>
      <c r="PJP272" s="7"/>
      <c r="PJQ272" s="6"/>
      <c r="PJR272" s="7"/>
      <c r="PJS272" s="6"/>
      <c r="PJT272" s="7"/>
      <c r="PJU272" s="6"/>
      <c r="PJV272" s="7"/>
      <c r="PJW272" s="6"/>
      <c r="PJX272" s="7"/>
      <c r="PJY272" s="6"/>
      <c r="PJZ272" s="7"/>
      <c r="PKA272" s="6"/>
      <c r="PKB272" s="7"/>
      <c r="PKC272" s="6"/>
      <c r="PKD272" s="7"/>
      <c r="PKE272" s="6"/>
      <c r="PKF272" s="7"/>
      <c r="PKG272" s="6"/>
      <c r="PKH272" s="7"/>
      <c r="PKI272" s="6"/>
      <c r="PKJ272" s="7"/>
      <c r="PKK272" s="6"/>
      <c r="PKL272" s="7"/>
      <c r="PKM272" s="6"/>
      <c r="PKN272" s="7"/>
      <c r="PKO272" s="6"/>
      <c r="PKP272" s="7"/>
      <c r="PKQ272" s="6"/>
      <c r="PKR272" s="7"/>
      <c r="PKS272" s="6"/>
      <c r="PKT272" s="7"/>
      <c r="PKU272" s="6"/>
      <c r="PKV272" s="7"/>
      <c r="PKW272" s="6"/>
      <c r="PKX272" s="7"/>
      <c r="PKY272" s="6"/>
      <c r="PKZ272" s="7"/>
      <c r="PLA272" s="6"/>
      <c r="PLB272" s="7"/>
      <c r="PLC272" s="6"/>
      <c r="PLD272" s="7"/>
      <c r="PLE272" s="6"/>
      <c r="PLF272" s="7"/>
      <c r="PLG272" s="6"/>
      <c r="PLH272" s="7"/>
      <c r="PLI272" s="6"/>
      <c r="PLJ272" s="7"/>
      <c r="PLK272" s="6"/>
      <c r="PLL272" s="7"/>
      <c r="PLM272" s="6"/>
      <c r="PLN272" s="7"/>
      <c r="PLO272" s="6"/>
      <c r="PLP272" s="7"/>
      <c r="PLQ272" s="6"/>
      <c r="PLR272" s="7"/>
      <c r="PLS272" s="6"/>
      <c r="PLT272" s="7"/>
      <c r="PLU272" s="6"/>
      <c r="PLV272" s="7"/>
      <c r="PLW272" s="6"/>
      <c r="PLX272" s="7"/>
      <c r="PLY272" s="6"/>
      <c r="PLZ272" s="7"/>
      <c r="PMA272" s="6"/>
      <c r="PMB272" s="7"/>
      <c r="PMC272" s="6"/>
      <c r="PMD272" s="7"/>
      <c r="PME272" s="6"/>
      <c r="PMF272" s="7"/>
      <c r="PMG272" s="6"/>
      <c r="PMH272" s="7"/>
      <c r="PMI272" s="6"/>
      <c r="PMJ272" s="7"/>
      <c r="PMK272" s="6"/>
      <c r="PML272" s="7"/>
      <c r="PMM272" s="6"/>
      <c r="PMN272" s="7"/>
      <c r="PMO272" s="6"/>
      <c r="PMP272" s="7"/>
      <c r="PMQ272" s="6"/>
      <c r="PMR272" s="7"/>
      <c r="PMS272" s="6"/>
      <c r="PMT272" s="7"/>
      <c r="PMU272" s="6"/>
      <c r="PMV272" s="7"/>
      <c r="PMW272" s="6"/>
      <c r="PMX272" s="7"/>
      <c r="PMY272" s="6"/>
      <c r="PMZ272" s="7"/>
      <c r="PNA272" s="6"/>
      <c r="PNB272" s="7"/>
      <c r="PNC272" s="6"/>
      <c r="PND272" s="7"/>
      <c r="PNE272" s="6"/>
      <c r="PNF272" s="7"/>
      <c r="PNG272" s="6"/>
      <c r="PNH272" s="7"/>
      <c r="PNI272" s="6"/>
      <c r="PNJ272" s="7"/>
      <c r="PNK272" s="6"/>
      <c r="PNL272" s="7"/>
      <c r="PNM272" s="6"/>
      <c r="PNN272" s="7"/>
      <c r="PNO272" s="6"/>
      <c r="PNP272" s="7"/>
      <c r="PNQ272" s="6"/>
      <c r="PNR272" s="7"/>
      <c r="PNS272" s="6"/>
      <c r="PNT272" s="7"/>
      <c r="PNU272" s="6"/>
      <c r="PNV272" s="7"/>
      <c r="PNW272" s="6"/>
      <c r="PNX272" s="7"/>
      <c r="PNY272" s="6"/>
      <c r="PNZ272" s="7"/>
      <c r="POA272" s="6"/>
      <c r="POB272" s="7"/>
      <c r="POC272" s="6"/>
      <c r="POD272" s="7"/>
      <c r="POE272" s="6"/>
      <c r="POF272" s="7"/>
      <c r="POG272" s="6"/>
      <c r="POH272" s="7"/>
      <c r="POI272" s="6"/>
      <c r="POJ272" s="7"/>
      <c r="POK272" s="6"/>
      <c r="POL272" s="7"/>
      <c r="POM272" s="6"/>
      <c r="PON272" s="7"/>
      <c r="POO272" s="6"/>
      <c r="POP272" s="7"/>
      <c r="POQ272" s="6"/>
      <c r="POR272" s="7"/>
      <c r="POS272" s="6"/>
      <c r="POT272" s="7"/>
      <c r="POU272" s="6"/>
      <c r="POV272" s="7"/>
      <c r="POW272" s="6"/>
      <c r="POX272" s="7"/>
      <c r="POY272" s="6"/>
      <c r="POZ272" s="7"/>
      <c r="PPA272" s="6"/>
      <c r="PPB272" s="7"/>
      <c r="PPC272" s="6"/>
      <c r="PPD272" s="7"/>
      <c r="PPE272" s="6"/>
      <c r="PPF272" s="7"/>
      <c r="PPG272" s="6"/>
      <c r="PPH272" s="7"/>
      <c r="PPI272" s="6"/>
      <c r="PPJ272" s="7"/>
      <c r="PPK272" s="6"/>
      <c r="PPL272" s="7"/>
      <c r="PPM272" s="6"/>
      <c r="PPN272" s="7"/>
      <c r="PPO272" s="6"/>
      <c r="PPP272" s="7"/>
      <c r="PPQ272" s="6"/>
      <c r="PPR272" s="7"/>
      <c r="PPS272" s="6"/>
      <c r="PPT272" s="7"/>
      <c r="PPU272" s="6"/>
      <c r="PPV272" s="7"/>
      <c r="PPW272" s="6"/>
      <c r="PPX272" s="7"/>
      <c r="PPY272" s="6"/>
      <c r="PPZ272" s="7"/>
      <c r="PQA272" s="6"/>
      <c r="PQB272" s="7"/>
      <c r="PQC272" s="6"/>
      <c r="PQD272" s="7"/>
      <c r="PQE272" s="6"/>
      <c r="PQF272" s="7"/>
      <c r="PQG272" s="6"/>
      <c r="PQH272" s="7"/>
      <c r="PQI272" s="6"/>
      <c r="PQJ272" s="7"/>
      <c r="PQK272" s="6"/>
      <c r="PQL272" s="7"/>
      <c r="PQM272" s="6"/>
      <c r="PQN272" s="7"/>
      <c r="PQO272" s="6"/>
      <c r="PQP272" s="7"/>
      <c r="PQQ272" s="6"/>
      <c r="PQR272" s="7"/>
      <c r="PQS272" s="6"/>
      <c r="PQT272" s="7"/>
      <c r="PQU272" s="6"/>
      <c r="PQV272" s="7"/>
      <c r="PQW272" s="6"/>
      <c r="PQX272" s="7"/>
      <c r="PQY272" s="6"/>
      <c r="PQZ272" s="7"/>
      <c r="PRA272" s="6"/>
      <c r="PRB272" s="7"/>
      <c r="PRC272" s="6"/>
      <c r="PRD272" s="7"/>
      <c r="PRE272" s="6"/>
      <c r="PRF272" s="7"/>
      <c r="PRG272" s="6"/>
      <c r="PRH272" s="7"/>
      <c r="PRI272" s="6"/>
      <c r="PRJ272" s="7"/>
      <c r="PRK272" s="6"/>
      <c r="PRL272" s="7"/>
      <c r="PRM272" s="6"/>
      <c r="PRN272" s="7"/>
      <c r="PRO272" s="6"/>
      <c r="PRP272" s="7"/>
      <c r="PRQ272" s="6"/>
      <c r="PRR272" s="7"/>
      <c r="PRS272" s="6"/>
      <c r="PRT272" s="7"/>
      <c r="PRU272" s="6"/>
      <c r="PRV272" s="7"/>
      <c r="PRW272" s="6"/>
      <c r="PRX272" s="7"/>
      <c r="PRY272" s="6"/>
      <c r="PRZ272" s="7"/>
      <c r="PSA272" s="6"/>
      <c r="PSB272" s="7"/>
      <c r="PSC272" s="6"/>
      <c r="PSD272" s="7"/>
      <c r="PSE272" s="6"/>
      <c r="PSF272" s="7"/>
      <c r="PSG272" s="6"/>
      <c r="PSH272" s="7"/>
      <c r="PSI272" s="6"/>
      <c r="PSJ272" s="7"/>
      <c r="PSK272" s="6"/>
      <c r="PSL272" s="7"/>
      <c r="PSM272" s="6"/>
      <c r="PSN272" s="7"/>
      <c r="PSO272" s="6"/>
      <c r="PSP272" s="7"/>
      <c r="PSQ272" s="6"/>
      <c r="PSR272" s="7"/>
      <c r="PSS272" s="6"/>
      <c r="PST272" s="7"/>
      <c r="PSU272" s="6"/>
      <c r="PSV272" s="7"/>
      <c r="PSW272" s="6"/>
      <c r="PSX272" s="7"/>
      <c r="PSY272" s="6"/>
      <c r="PSZ272" s="7"/>
      <c r="PTA272" s="6"/>
      <c r="PTB272" s="7"/>
      <c r="PTC272" s="6"/>
      <c r="PTD272" s="7"/>
      <c r="PTE272" s="6"/>
      <c r="PTF272" s="7"/>
      <c r="PTG272" s="6"/>
      <c r="PTH272" s="7"/>
      <c r="PTI272" s="6"/>
      <c r="PTJ272" s="7"/>
      <c r="PTK272" s="6"/>
      <c r="PTL272" s="7"/>
      <c r="PTM272" s="6"/>
      <c r="PTN272" s="7"/>
      <c r="PTO272" s="6"/>
      <c r="PTP272" s="7"/>
      <c r="PTQ272" s="6"/>
      <c r="PTR272" s="7"/>
      <c r="PTS272" s="6"/>
      <c r="PTT272" s="7"/>
      <c r="PTU272" s="6"/>
      <c r="PTV272" s="7"/>
      <c r="PTW272" s="6"/>
      <c r="PTX272" s="7"/>
      <c r="PTY272" s="6"/>
      <c r="PTZ272" s="7"/>
      <c r="PUA272" s="6"/>
      <c r="PUB272" s="7"/>
      <c r="PUC272" s="6"/>
      <c r="PUD272" s="7"/>
      <c r="PUE272" s="6"/>
      <c r="PUF272" s="7"/>
      <c r="PUG272" s="6"/>
      <c r="PUH272" s="7"/>
      <c r="PUI272" s="6"/>
      <c r="PUJ272" s="7"/>
      <c r="PUK272" s="6"/>
      <c r="PUL272" s="7"/>
      <c r="PUM272" s="6"/>
      <c r="PUN272" s="7"/>
      <c r="PUO272" s="6"/>
      <c r="PUP272" s="7"/>
      <c r="PUQ272" s="6"/>
      <c r="PUR272" s="7"/>
      <c r="PUS272" s="6"/>
      <c r="PUT272" s="7"/>
      <c r="PUU272" s="6"/>
      <c r="PUV272" s="7"/>
      <c r="PUW272" s="6"/>
      <c r="PUX272" s="7"/>
      <c r="PUY272" s="6"/>
      <c r="PUZ272" s="7"/>
      <c r="PVA272" s="6"/>
      <c r="PVB272" s="7"/>
      <c r="PVC272" s="6"/>
      <c r="PVD272" s="7"/>
      <c r="PVE272" s="6"/>
      <c r="PVF272" s="7"/>
      <c r="PVG272" s="6"/>
      <c r="PVH272" s="7"/>
      <c r="PVI272" s="6"/>
      <c r="PVJ272" s="7"/>
      <c r="PVK272" s="6"/>
      <c r="PVL272" s="7"/>
      <c r="PVM272" s="6"/>
      <c r="PVN272" s="7"/>
      <c r="PVO272" s="6"/>
      <c r="PVP272" s="7"/>
      <c r="PVQ272" s="6"/>
      <c r="PVR272" s="7"/>
      <c r="PVS272" s="6"/>
      <c r="PVT272" s="7"/>
      <c r="PVU272" s="6"/>
      <c r="PVV272" s="7"/>
      <c r="PVW272" s="6"/>
      <c r="PVX272" s="7"/>
      <c r="PVY272" s="6"/>
      <c r="PVZ272" s="7"/>
      <c r="PWA272" s="6"/>
      <c r="PWB272" s="7"/>
      <c r="PWC272" s="6"/>
      <c r="PWD272" s="7"/>
      <c r="PWE272" s="6"/>
      <c r="PWF272" s="7"/>
      <c r="PWG272" s="6"/>
      <c r="PWH272" s="7"/>
      <c r="PWI272" s="6"/>
      <c r="PWJ272" s="7"/>
      <c r="PWK272" s="6"/>
      <c r="PWL272" s="7"/>
      <c r="PWM272" s="6"/>
      <c r="PWN272" s="7"/>
      <c r="PWO272" s="6"/>
      <c r="PWP272" s="7"/>
      <c r="PWQ272" s="6"/>
      <c r="PWR272" s="7"/>
      <c r="PWS272" s="6"/>
      <c r="PWT272" s="7"/>
      <c r="PWU272" s="6"/>
      <c r="PWV272" s="7"/>
      <c r="PWW272" s="6"/>
      <c r="PWX272" s="7"/>
      <c r="PWY272" s="6"/>
      <c r="PWZ272" s="7"/>
      <c r="PXA272" s="6"/>
      <c r="PXB272" s="7"/>
      <c r="PXC272" s="6"/>
      <c r="PXD272" s="7"/>
      <c r="PXE272" s="6"/>
      <c r="PXF272" s="7"/>
      <c r="PXG272" s="6"/>
      <c r="PXH272" s="7"/>
      <c r="PXI272" s="6"/>
      <c r="PXJ272" s="7"/>
      <c r="PXK272" s="6"/>
      <c r="PXL272" s="7"/>
      <c r="PXM272" s="6"/>
      <c r="PXN272" s="7"/>
      <c r="PXO272" s="6"/>
      <c r="PXP272" s="7"/>
      <c r="PXQ272" s="6"/>
      <c r="PXR272" s="7"/>
      <c r="PXS272" s="6"/>
      <c r="PXT272" s="7"/>
      <c r="PXU272" s="6"/>
      <c r="PXV272" s="7"/>
      <c r="PXW272" s="6"/>
      <c r="PXX272" s="7"/>
      <c r="PXY272" s="6"/>
      <c r="PXZ272" s="7"/>
      <c r="PYA272" s="6"/>
      <c r="PYB272" s="7"/>
      <c r="PYC272" s="6"/>
      <c r="PYD272" s="7"/>
      <c r="PYE272" s="6"/>
      <c r="PYF272" s="7"/>
      <c r="PYG272" s="6"/>
      <c r="PYH272" s="7"/>
      <c r="PYI272" s="6"/>
      <c r="PYJ272" s="7"/>
      <c r="PYK272" s="6"/>
      <c r="PYL272" s="7"/>
      <c r="PYM272" s="6"/>
      <c r="PYN272" s="7"/>
      <c r="PYO272" s="6"/>
      <c r="PYP272" s="7"/>
      <c r="PYQ272" s="6"/>
      <c r="PYR272" s="7"/>
      <c r="PYS272" s="6"/>
      <c r="PYT272" s="7"/>
      <c r="PYU272" s="6"/>
      <c r="PYV272" s="7"/>
      <c r="PYW272" s="6"/>
      <c r="PYX272" s="7"/>
      <c r="PYY272" s="6"/>
      <c r="PYZ272" s="7"/>
      <c r="PZA272" s="6"/>
      <c r="PZB272" s="7"/>
      <c r="PZC272" s="6"/>
      <c r="PZD272" s="7"/>
      <c r="PZE272" s="6"/>
      <c r="PZF272" s="7"/>
      <c r="PZG272" s="6"/>
      <c r="PZH272" s="7"/>
      <c r="PZI272" s="6"/>
      <c r="PZJ272" s="7"/>
      <c r="PZK272" s="6"/>
      <c r="PZL272" s="7"/>
      <c r="PZM272" s="6"/>
      <c r="PZN272" s="7"/>
      <c r="PZO272" s="6"/>
      <c r="PZP272" s="7"/>
      <c r="PZQ272" s="6"/>
      <c r="PZR272" s="7"/>
      <c r="PZS272" s="6"/>
      <c r="PZT272" s="7"/>
      <c r="PZU272" s="6"/>
      <c r="PZV272" s="7"/>
      <c r="PZW272" s="6"/>
      <c r="PZX272" s="7"/>
      <c r="PZY272" s="6"/>
      <c r="PZZ272" s="7"/>
      <c r="QAA272" s="6"/>
      <c r="QAB272" s="7"/>
      <c r="QAC272" s="6"/>
      <c r="QAD272" s="7"/>
      <c r="QAE272" s="6"/>
      <c r="QAF272" s="7"/>
      <c r="QAG272" s="6"/>
      <c r="QAH272" s="7"/>
      <c r="QAI272" s="6"/>
      <c r="QAJ272" s="7"/>
      <c r="QAK272" s="6"/>
      <c r="QAL272" s="7"/>
      <c r="QAM272" s="6"/>
      <c r="QAN272" s="7"/>
      <c r="QAO272" s="6"/>
      <c r="QAP272" s="7"/>
      <c r="QAQ272" s="6"/>
      <c r="QAR272" s="7"/>
      <c r="QAS272" s="6"/>
      <c r="QAT272" s="7"/>
      <c r="QAU272" s="6"/>
      <c r="QAV272" s="7"/>
      <c r="QAW272" s="6"/>
      <c r="QAX272" s="7"/>
      <c r="QAY272" s="6"/>
      <c r="QAZ272" s="7"/>
      <c r="QBA272" s="6"/>
      <c r="QBB272" s="7"/>
      <c r="QBC272" s="6"/>
      <c r="QBD272" s="7"/>
      <c r="QBE272" s="6"/>
      <c r="QBF272" s="7"/>
      <c r="QBG272" s="6"/>
      <c r="QBH272" s="7"/>
      <c r="QBI272" s="6"/>
      <c r="QBJ272" s="7"/>
      <c r="QBK272" s="6"/>
      <c r="QBL272" s="7"/>
      <c r="QBM272" s="6"/>
      <c r="QBN272" s="7"/>
      <c r="QBO272" s="6"/>
      <c r="QBP272" s="7"/>
      <c r="QBQ272" s="6"/>
      <c r="QBR272" s="7"/>
      <c r="QBS272" s="6"/>
      <c r="QBT272" s="7"/>
      <c r="QBU272" s="6"/>
      <c r="QBV272" s="7"/>
      <c r="QBW272" s="6"/>
      <c r="QBX272" s="7"/>
      <c r="QBY272" s="6"/>
      <c r="QBZ272" s="7"/>
      <c r="QCA272" s="6"/>
      <c r="QCB272" s="7"/>
      <c r="QCC272" s="6"/>
      <c r="QCD272" s="7"/>
      <c r="QCE272" s="6"/>
      <c r="QCF272" s="7"/>
      <c r="QCG272" s="6"/>
      <c r="QCH272" s="7"/>
      <c r="QCI272" s="6"/>
      <c r="QCJ272" s="7"/>
      <c r="QCK272" s="6"/>
      <c r="QCL272" s="7"/>
      <c r="QCM272" s="6"/>
      <c r="QCN272" s="7"/>
      <c r="QCO272" s="6"/>
      <c r="QCP272" s="7"/>
      <c r="QCQ272" s="6"/>
      <c r="QCR272" s="7"/>
      <c r="QCS272" s="6"/>
      <c r="QCT272" s="7"/>
      <c r="QCU272" s="6"/>
      <c r="QCV272" s="7"/>
      <c r="QCW272" s="6"/>
      <c r="QCX272" s="7"/>
      <c r="QCY272" s="6"/>
      <c r="QCZ272" s="7"/>
      <c r="QDA272" s="6"/>
      <c r="QDB272" s="7"/>
      <c r="QDC272" s="6"/>
      <c r="QDD272" s="7"/>
      <c r="QDE272" s="6"/>
      <c r="QDF272" s="7"/>
      <c r="QDG272" s="6"/>
      <c r="QDH272" s="7"/>
      <c r="QDI272" s="6"/>
      <c r="QDJ272" s="7"/>
      <c r="QDK272" s="6"/>
      <c r="QDL272" s="7"/>
      <c r="QDM272" s="6"/>
      <c r="QDN272" s="7"/>
      <c r="QDO272" s="6"/>
      <c r="QDP272" s="7"/>
      <c r="QDQ272" s="6"/>
      <c r="QDR272" s="7"/>
      <c r="QDS272" s="6"/>
      <c r="QDT272" s="7"/>
      <c r="QDU272" s="6"/>
      <c r="QDV272" s="7"/>
      <c r="QDW272" s="6"/>
      <c r="QDX272" s="7"/>
      <c r="QDY272" s="6"/>
      <c r="QDZ272" s="7"/>
      <c r="QEA272" s="6"/>
      <c r="QEB272" s="7"/>
      <c r="QEC272" s="6"/>
      <c r="QED272" s="7"/>
      <c r="QEE272" s="6"/>
      <c r="QEF272" s="7"/>
      <c r="QEG272" s="6"/>
      <c r="QEH272" s="7"/>
      <c r="QEI272" s="6"/>
      <c r="QEJ272" s="7"/>
      <c r="QEK272" s="6"/>
      <c r="QEL272" s="7"/>
      <c r="QEM272" s="6"/>
      <c r="QEN272" s="7"/>
      <c r="QEO272" s="6"/>
      <c r="QEP272" s="7"/>
      <c r="QEQ272" s="6"/>
      <c r="QER272" s="7"/>
      <c r="QES272" s="6"/>
      <c r="QET272" s="7"/>
      <c r="QEU272" s="6"/>
      <c r="QEV272" s="7"/>
      <c r="QEW272" s="6"/>
      <c r="QEX272" s="7"/>
      <c r="QEY272" s="6"/>
      <c r="QEZ272" s="7"/>
      <c r="QFA272" s="6"/>
      <c r="QFB272" s="7"/>
      <c r="QFC272" s="6"/>
      <c r="QFD272" s="7"/>
      <c r="QFE272" s="6"/>
      <c r="QFF272" s="7"/>
      <c r="QFG272" s="6"/>
      <c r="QFH272" s="7"/>
      <c r="QFI272" s="6"/>
      <c r="QFJ272" s="7"/>
      <c r="QFK272" s="6"/>
      <c r="QFL272" s="7"/>
      <c r="QFM272" s="6"/>
      <c r="QFN272" s="7"/>
      <c r="QFO272" s="6"/>
      <c r="QFP272" s="7"/>
      <c r="QFQ272" s="6"/>
      <c r="QFR272" s="7"/>
      <c r="QFS272" s="6"/>
      <c r="QFT272" s="7"/>
      <c r="QFU272" s="6"/>
      <c r="QFV272" s="7"/>
      <c r="QFW272" s="6"/>
      <c r="QFX272" s="7"/>
      <c r="QFY272" s="6"/>
      <c r="QFZ272" s="7"/>
      <c r="QGA272" s="6"/>
      <c r="QGB272" s="7"/>
      <c r="QGC272" s="6"/>
      <c r="QGD272" s="7"/>
      <c r="QGE272" s="6"/>
      <c r="QGF272" s="7"/>
      <c r="QGG272" s="6"/>
      <c r="QGH272" s="7"/>
      <c r="QGI272" s="6"/>
      <c r="QGJ272" s="7"/>
      <c r="QGK272" s="6"/>
      <c r="QGL272" s="7"/>
      <c r="QGM272" s="6"/>
      <c r="QGN272" s="7"/>
      <c r="QGO272" s="6"/>
      <c r="QGP272" s="7"/>
      <c r="QGQ272" s="6"/>
      <c r="QGR272" s="7"/>
      <c r="QGS272" s="6"/>
      <c r="QGT272" s="7"/>
      <c r="QGU272" s="6"/>
      <c r="QGV272" s="7"/>
      <c r="QGW272" s="6"/>
      <c r="QGX272" s="7"/>
      <c r="QGY272" s="6"/>
      <c r="QGZ272" s="7"/>
      <c r="QHA272" s="6"/>
      <c r="QHB272" s="7"/>
      <c r="QHC272" s="6"/>
      <c r="QHD272" s="7"/>
      <c r="QHE272" s="6"/>
      <c r="QHF272" s="7"/>
      <c r="QHG272" s="6"/>
      <c r="QHH272" s="7"/>
      <c r="QHI272" s="6"/>
      <c r="QHJ272" s="7"/>
      <c r="QHK272" s="6"/>
      <c r="QHL272" s="7"/>
      <c r="QHM272" s="6"/>
      <c r="QHN272" s="7"/>
      <c r="QHO272" s="6"/>
      <c r="QHP272" s="7"/>
      <c r="QHQ272" s="6"/>
      <c r="QHR272" s="7"/>
      <c r="QHS272" s="6"/>
      <c r="QHT272" s="7"/>
      <c r="QHU272" s="6"/>
      <c r="QHV272" s="7"/>
      <c r="QHW272" s="6"/>
      <c r="QHX272" s="7"/>
      <c r="QHY272" s="6"/>
      <c r="QHZ272" s="7"/>
      <c r="QIA272" s="6"/>
      <c r="QIB272" s="7"/>
      <c r="QIC272" s="6"/>
      <c r="QID272" s="7"/>
      <c r="QIE272" s="6"/>
      <c r="QIF272" s="7"/>
      <c r="QIG272" s="6"/>
      <c r="QIH272" s="7"/>
      <c r="QII272" s="6"/>
      <c r="QIJ272" s="7"/>
      <c r="QIK272" s="6"/>
      <c r="QIL272" s="7"/>
      <c r="QIM272" s="6"/>
      <c r="QIN272" s="7"/>
      <c r="QIO272" s="6"/>
      <c r="QIP272" s="7"/>
      <c r="QIQ272" s="6"/>
      <c r="QIR272" s="7"/>
      <c r="QIS272" s="6"/>
      <c r="QIT272" s="7"/>
      <c r="QIU272" s="6"/>
      <c r="QIV272" s="7"/>
      <c r="QIW272" s="6"/>
      <c r="QIX272" s="7"/>
      <c r="QIY272" s="6"/>
      <c r="QIZ272" s="7"/>
      <c r="QJA272" s="6"/>
      <c r="QJB272" s="7"/>
      <c r="QJC272" s="6"/>
      <c r="QJD272" s="7"/>
      <c r="QJE272" s="6"/>
      <c r="QJF272" s="7"/>
      <c r="QJG272" s="6"/>
      <c r="QJH272" s="7"/>
      <c r="QJI272" s="6"/>
      <c r="QJJ272" s="7"/>
      <c r="QJK272" s="6"/>
      <c r="QJL272" s="7"/>
      <c r="QJM272" s="6"/>
      <c r="QJN272" s="7"/>
      <c r="QJO272" s="6"/>
      <c r="QJP272" s="7"/>
      <c r="QJQ272" s="6"/>
      <c r="QJR272" s="7"/>
      <c r="QJS272" s="6"/>
      <c r="QJT272" s="7"/>
      <c r="QJU272" s="6"/>
      <c r="QJV272" s="7"/>
      <c r="QJW272" s="6"/>
      <c r="QJX272" s="7"/>
      <c r="QJY272" s="6"/>
      <c r="QJZ272" s="7"/>
      <c r="QKA272" s="6"/>
      <c r="QKB272" s="7"/>
      <c r="QKC272" s="6"/>
      <c r="QKD272" s="7"/>
      <c r="QKE272" s="6"/>
      <c r="QKF272" s="7"/>
      <c r="QKG272" s="6"/>
      <c r="QKH272" s="7"/>
      <c r="QKI272" s="6"/>
      <c r="QKJ272" s="7"/>
      <c r="QKK272" s="6"/>
      <c r="QKL272" s="7"/>
      <c r="QKM272" s="6"/>
      <c r="QKN272" s="7"/>
      <c r="QKO272" s="6"/>
      <c r="QKP272" s="7"/>
      <c r="QKQ272" s="6"/>
      <c r="QKR272" s="7"/>
      <c r="QKS272" s="6"/>
      <c r="QKT272" s="7"/>
      <c r="QKU272" s="6"/>
      <c r="QKV272" s="7"/>
      <c r="QKW272" s="6"/>
      <c r="QKX272" s="7"/>
      <c r="QKY272" s="6"/>
      <c r="QKZ272" s="7"/>
      <c r="QLA272" s="6"/>
      <c r="QLB272" s="7"/>
      <c r="QLC272" s="6"/>
      <c r="QLD272" s="7"/>
      <c r="QLE272" s="6"/>
      <c r="QLF272" s="7"/>
      <c r="QLG272" s="6"/>
      <c r="QLH272" s="7"/>
      <c r="QLI272" s="6"/>
      <c r="QLJ272" s="7"/>
      <c r="QLK272" s="6"/>
      <c r="QLL272" s="7"/>
      <c r="QLM272" s="6"/>
      <c r="QLN272" s="7"/>
      <c r="QLO272" s="6"/>
      <c r="QLP272" s="7"/>
      <c r="QLQ272" s="6"/>
      <c r="QLR272" s="7"/>
      <c r="QLS272" s="6"/>
      <c r="QLT272" s="7"/>
      <c r="QLU272" s="6"/>
      <c r="QLV272" s="7"/>
      <c r="QLW272" s="6"/>
      <c r="QLX272" s="7"/>
      <c r="QLY272" s="6"/>
      <c r="QLZ272" s="7"/>
      <c r="QMA272" s="6"/>
      <c r="QMB272" s="7"/>
      <c r="QMC272" s="6"/>
      <c r="QMD272" s="7"/>
      <c r="QME272" s="6"/>
      <c r="QMF272" s="7"/>
      <c r="QMG272" s="6"/>
      <c r="QMH272" s="7"/>
      <c r="QMI272" s="6"/>
      <c r="QMJ272" s="7"/>
      <c r="QMK272" s="6"/>
      <c r="QML272" s="7"/>
      <c r="QMM272" s="6"/>
      <c r="QMN272" s="7"/>
      <c r="QMO272" s="6"/>
      <c r="QMP272" s="7"/>
      <c r="QMQ272" s="6"/>
      <c r="QMR272" s="7"/>
      <c r="QMS272" s="6"/>
      <c r="QMT272" s="7"/>
      <c r="QMU272" s="6"/>
      <c r="QMV272" s="7"/>
      <c r="QMW272" s="6"/>
      <c r="QMX272" s="7"/>
      <c r="QMY272" s="6"/>
      <c r="QMZ272" s="7"/>
      <c r="QNA272" s="6"/>
      <c r="QNB272" s="7"/>
      <c r="QNC272" s="6"/>
      <c r="QND272" s="7"/>
      <c r="QNE272" s="6"/>
      <c r="QNF272" s="7"/>
      <c r="QNG272" s="6"/>
      <c r="QNH272" s="7"/>
      <c r="QNI272" s="6"/>
      <c r="QNJ272" s="7"/>
      <c r="QNK272" s="6"/>
      <c r="QNL272" s="7"/>
      <c r="QNM272" s="6"/>
      <c r="QNN272" s="7"/>
      <c r="QNO272" s="6"/>
      <c r="QNP272" s="7"/>
      <c r="QNQ272" s="6"/>
      <c r="QNR272" s="7"/>
      <c r="QNS272" s="6"/>
      <c r="QNT272" s="7"/>
      <c r="QNU272" s="6"/>
      <c r="QNV272" s="7"/>
      <c r="QNW272" s="6"/>
      <c r="QNX272" s="7"/>
      <c r="QNY272" s="6"/>
      <c r="QNZ272" s="7"/>
      <c r="QOA272" s="6"/>
      <c r="QOB272" s="7"/>
      <c r="QOC272" s="6"/>
      <c r="QOD272" s="7"/>
      <c r="QOE272" s="6"/>
      <c r="QOF272" s="7"/>
      <c r="QOG272" s="6"/>
      <c r="QOH272" s="7"/>
      <c r="QOI272" s="6"/>
      <c r="QOJ272" s="7"/>
      <c r="QOK272" s="6"/>
      <c r="QOL272" s="7"/>
      <c r="QOM272" s="6"/>
      <c r="QON272" s="7"/>
      <c r="QOO272" s="6"/>
      <c r="QOP272" s="7"/>
      <c r="QOQ272" s="6"/>
      <c r="QOR272" s="7"/>
      <c r="QOS272" s="6"/>
      <c r="QOT272" s="7"/>
      <c r="QOU272" s="6"/>
      <c r="QOV272" s="7"/>
      <c r="QOW272" s="6"/>
      <c r="QOX272" s="7"/>
      <c r="QOY272" s="6"/>
      <c r="QOZ272" s="7"/>
      <c r="QPA272" s="6"/>
      <c r="QPB272" s="7"/>
      <c r="QPC272" s="6"/>
      <c r="QPD272" s="7"/>
      <c r="QPE272" s="6"/>
      <c r="QPF272" s="7"/>
      <c r="QPG272" s="6"/>
      <c r="QPH272" s="7"/>
      <c r="QPI272" s="6"/>
      <c r="QPJ272" s="7"/>
      <c r="QPK272" s="6"/>
      <c r="QPL272" s="7"/>
      <c r="QPM272" s="6"/>
      <c r="QPN272" s="7"/>
      <c r="QPO272" s="6"/>
      <c r="QPP272" s="7"/>
      <c r="QPQ272" s="6"/>
      <c r="QPR272" s="7"/>
      <c r="QPS272" s="6"/>
      <c r="QPT272" s="7"/>
      <c r="QPU272" s="6"/>
      <c r="QPV272" s="7"/>
      <c r="QPW272" s="6"/>
      <c r="QPX272" s="7"/>
      <c r="QPY272" s="6"/>
      <c r="QPZ272" s="7"/>
      <c r="QQA272" s="6"/>
      <c r="QQB272" s="7"/>
      <c r="QQC272" s="6"/>
      <c r="QQD272" s="7"/>
      <c r="QQE272" s="6"/>
      <c r="QQF272" s="7"/>
      <c r="QQG272" s="6"/>
      <c r="QQH272" s="7"/>
      <c r="QQI272" s="6"/>
      <c r="QQJ272" s="7"/>
      <c r="QQK272" s="6"/>
      <c r="QQL272" s="7"/>
      <c r="QQM272" s="6"/>
      <c r="QQN272" s="7"/>
      <c r="QQO272" s="6"/>
      <c r="QQP272" s="7"/>
      <c r="QQQ272" s="6"/>
      <c r="QQR272" s="7"/>
      <c r="QQS272" s="6"/>
      <c r="QQT272" s="7"/>
      <c r="QQU272" s="6"/>
      <c r="QQV272" s="7"/>
      <c r="QQW272" s="6"/>
      <c r="QQX272" s="7"/>
      <c r="QQY272" s="6"/>
      <c r="QQZ272" s="7"/>
      <c r="QRA272" s="6"/>
      <c r="QRB272" s="7"/>
      <c r="QRC272" s="6"/>
      <c r="QRD272" s="7"/>
      <c r="QRE272" s="6"/>
      <c r="QRF272" s="7"/>
      <c r="QRG272" s="6"/>
      <c r="QRH272" s="7"/>
      <c r="QRI272" s="6"/>
      <c r="QRJ272" s="7"/>
      <c r="QRK272" s="6"/>
      <c r="QRL272" s="7"/>
      <c r="QRM272" s="6"/>
      <c r="QRN272" s="7"/>
      <c r="QRO272" s="6"/>
      <c r="QRP272" s="7"/>
      <c r="QRQ272" s="6"/>
      <c r="QRR272" s="7"/>
      <c r="QRS272" s="6"/>
      <c r="QRT272" s="7"/>
      <c r="QRU272" s="6"/>
      <c r="QRV272" s="7"/>
      <c r="QRW272" s="6"/>
      <c r="QRX272" s="7"/>
      <c r="QRY272" s="6"/>
      <c r="QRZ272" s="7"/>
      <c r="QSA272" s="6"/>
      <c r="QSB272" s="7"/>
      <c r="QSC272" s="6"/>
      <c r="QSD272" s="7"/>
      <c r="QSE272" s="6"/>
      <c r="QSF272" s="7"/>
      <c r="QSG272" s="6"/>
      <c r="QSH272" s="7"/>
      <c r="QSI272" s="6"/>
      <c r="QSJ272" s="7"/>
      <c r="QSK272" s="6"/>
      <c r="QSL272" s="7"/>
      <c r="QSM272" s="6"/>
      <c r="QSN272" s="7"/>
      <c r="QSO272" s="6"/>
      <c r="QSP272" s="7"/>
      <c r="QSQ272" s="6"/>
      <c r="QSR272" s="7"/>
      <c r="QSS272" s="6"/>
      <c r="QST272" s="7"/>
      <c r="QSU272" s="6"/>
      <c r="QSV272" s="7"/>
      <c r="QSW272" s="6"/>
      <c r="QSX272" s="7"/>
      <c r="QSY272" s="6"/>
      <c r="QSZ272" s="7"/>
      <c r="QTA272" s="6"/>
      <c r="QTB272" s="7"/>
      <c r="QTC272" s="6"/>
      <c r="QTD272" s="7"/>
      <c r="QTE272" s="6"/>
      <c r="QTF272" s="7"/>
      <c r="QTG272" s="6"/>
      <c r="QTH272" s="7"/>
      <c r="QTI272" s="6"/>
      <c r="QTJ272" s="7"/>
      <c r="QTK272" s="6"/>
      <c r="QTL272" s="7"/>
      <c r="QTM272" s="6"/>
      <c r="QTN272" s="7"/>
      <c r="QTO272" s="6"/>
      <c r="QTP272" s="7"/>
      <c r="QTQ272" s="6"/>
      <c r="QTR272" s="7"/>
      <c r="QTS272" s="6"/>
      <c r="QTT272" s="7"/>
      <c r="QTU272" s="6"/>
      <c r="QTV272" s="7"/>
      <c r="QTW272" s="6"/>
      <c r="QTX272" s="7"/>
      <c r="QTY272" s="6"/>
      <c r="QTZ272" s="7"/>
      <c r="QUA272" s="6"/>
      <c r="QUB272" s="7"/>
      <c r="QUC272" s="6"/>
      <c r="QUD272" s="7"/>
      <c r="QUE272" s="6"/>
      <c r="QUF272" s="7"/>
      <c r="QUG272" s="6"/>
      <c r="QUH272" s="7"/>
      <c r="QUI272" s="6"/>
      <c r="QUJ272" s="7"/>
      <c r="QUK272" s="6"/>
      <c r="QUL272" s="7"/>
      <c r="QUM272" s="6"/>
      <c r="QUN272" s="7"/>
      <c r="QUO272" s="6"/>
      <c r="QUP272" s="7"/>
      <c r="QUQ272" s="6"/>
      <c r="QUR272" s="7"/>
      <c r="QUS272" s="6"/>
      <c r="QUT272" s="7"/>
      <c r="QUU272" s="6"/>
      <c r="QUV272" s="7"/>
      <c r="QUW272" s="6"/>
      <c r="QUX272" s="7"/>
      <c r="QUY272" s="6"/>
      <c r="QUZ272" s="7"/>
      <c r="QVA272" s="6"/>
      <c r="QVB272" s="7"/>
      <c r="QVC272" s="6"/>
      <c r="QVD272" s="7"/>
      <c r="QVE272" s="6"/>
      <c r="QVF272" s="7"/>
      <c r="QVG272" s="6"/>
      <c r="QVH272" s="7"/>
      <c r="QVI272" s="6"/>
      <c r="QVJ272" s="7"/>
      <c r="QVK272" s="6"/>
      <c r="QVL272" s="7"/>
      <c r="QVM272" s="6"/>
      <c r="QVN272" s="7"/>
      <c r="QVO272" s="6"/>
      <c r="QVP272" s="7"/>
      <c r="QVQ272" s="6"/>
      <c r="QVR272" s="7"/>
      <c r="QVS272" s="6"/>
      <c r="QVT272" s="7"/>
      <c r="QVU272" s="6"/>
      <c r="QVV272" s="7"/>
      <c r="QVW272" s="6"/>
      <c r="QVX272" s="7"/>
      <c r="QVY272" s="6"/>
      <c r="QVZ272" s="7"/>
      <c r="QWA272" s="6"/>
      <c r="QWB272" s="7"/>
      <c r="QWC272" s="6"/>
      <c r="QWD272" s="7"/>
      <c r="QWE272" s="6"/>
      <c r="QWF272" s="7"/>
      <c r="QWG272" s="6"/>
      <c r="QWH272" s="7"/>
      <c r="QWI272" s="6"/>
      <c r="QWJ272" s="7"/>
      <c r="QWK272" s="6"/>
      <c r="QWL272" s="7"/>
      <c r="QWM272" s="6"/>
      <c r="QWN272" s="7"/>
      <c r="QWO272" s="6"/>
      <c r="QWP272" s="7"/>
      <c r="QWQ272" s="6"/>
      <c r="QWR272" s="7"/>
      <c r="QWS272" s="6"/>
      <c r="QWT272" s="7"/>
      <c r="QWU272" s="6"/>
      <c r="QWV272" s="7"/>
      <c r="QWW272" s="6"/>
      <c r="QWX272" s="7"/>
      <c r="QWY272" s="6"/>
      <c r="QWZ272" s="7"/>
      <c r="QXA272" s="6"/>
      <c r="QXB272" s="7"/>
      <c r="QXC272" s="6"/>
      <c r="QXD272" s="7"/>
      <c r="QXE272" s="6"/>
      <c r="QXF272" s="7"/>
      <c r="QXG272" s="6"/>
      <c r="QXH272" s="7"/>
      <c r="QXI272" s="6"/>
      <c r="QXJ272" s="7"/>
      <c r="QXK272" s="6"/>
      <c r="QXL272" s="7"/>
      <c r="QXM272" s="6"/>
      <c r="QXN272" s="7"/>
      <c r="QXO272" s="6"/>
      <c r="QXP272" s="7"/>
      <c r="QXQ272" s="6"/>
      <c r="QXR272" s="7"/>
      <c r="QXS272" s="6"/>
      <c r="QXT272" s="7"/>
      <c r="QXU272" s="6"/>
      <c r="QXV272" s="7"/>
      <c r="QXW272" s="6"/>
      <c r="QXX272" s="7"/>
      <c r="QXY272" s="6"/>
      <c r="QXZ272" s="7"/>
      <c r="QYA272" s="6"/>
      <c r="QYB272" s="7"/>
      <c r="QYC272" s="6"/>
      <c r="QYD272" s="7"/>
      <c r="QYE272" s="6"/>
      <c r="QYF272" s="7"/>
      <c r="QYG272" s="6"/>
      <c r="QYH272" s="7"/>
      <c r="QYI272" s="6"/>
      <c r="QYJ272" s="7"/>
      <c r="QYK272" s="6"/>
      <c r="QYL272" s="7"/>
      <c r="QYM272" s="6"/>
      <c r="QYN272" s="7"/>
      <c r="QYO272" s="6"/>
      <c r="QYP272" s="7"/>
      <c r="QYQ272" s="6"/>
      <c r="QYR272" s="7"/>
      <c r="QYS272" s="6"/>
      <c r="QYT272" s="7"/>
      <c r="QYU272" s="6"/>
      <c r="QYV272" s="7"/>
      <c r="QYW272" s="6"/>
      <c r="QYX272" s="7"/>
      <c r="QYY272" s="6"/>
      <c r="QYZ272" s="7"/>
      <c r="QZA272" s="6"/>
      <c r="QZB272" s="7"/>
      <c r="QZC272" s="6"/>
      <c r="QZD272" s="7"/>
      <c r="QZE272" s="6"/>
      <c r="QZF272" s="7"/>
      <c r="QZG272" s="6"/>
      <c r="QZH272" s="7"/>
      <c r="QZI272" s="6"/>
      <c r="QZJ272" s="7"/>
      <c r="QZK272" s="6"/>
      <c r="QZL272" s="7"/>
      <c r="QZM272" s="6"/>
      <c r="QZN272" s="7"/>
      <c r="QZO272" s="6"/>
      <c r="QZP272" s="7"/>
      <c r="QZQ272" s="6"/>
      <c r="QZR272" s="7"/>
      <c r="QZS272" s="6"/>
      <c r="QZT272" s="7"/>
      <c r="QZU272" s="6"/>
      <c r="QZV272" s="7"/>
      <c r="QZW272" s="6"/>
      <c r="QZX272" s="7"/>
      <c r="QZY272" s="6"/>
      <c r="QZZ272" s="7"/>
      <c r="RAA272" s="6"/>
      <c r="RAB272" s="7"/>
      <c r="RAC272" s="6"/>
      <c r="RAD272" s="7"/>
      <c r="RAE272" s="6"/>
      <c r="RAF272" s="7"/>
      <c r="RAG272" s="6"/>
      <c r="RAH272" s="7"/>
      <c r="RAI272" s="6"/>
      <c r="RAJ272" s="7"/>
      <c r="RAK272" s="6"/>
      <c r="RAL272" s="7"/>
      <c r="RAM272" s="6"/>
      <c r="RAN272" s="7"/>
      <c r="RAO272" s="6"/>
      <c r="RAP272" s="7"/>
      <c r="RAQ272" s="6"/>
      <c r="RAR272" s="7"/>
      <c r="RAS272" s="6"/>
      <c r="RAT272" s="7"/>
      <c r="RAU272" s="6"/>
      <c r="RAV272" s="7"/>
      <c r="RAW272" s="6"/>
      <c r="RAX272" s="7"/>
      <c r="RAY272" s="6"/>
      <c r="RAZ272" s="7"/>
      <c r="RBA272" s="6"/>
      <c r="RBB272" s="7"/>
      <c r="RBC272" s="6"/>
      <c r="RBD272" s="7"/>
      <c r="RBE272" s="6"/>
      <c r="RBF272" s="7"/>
      <c r="RBG272" s="6"/>
      <c r="RBH272" s="7"/>
      <c r="RBI272" s="6"/>
      <c r="RBJ272" s="7"/>
      <c r="RBK272" s="6"/>
      <c r="RBL272" s="7"/>
      <c r="RBM272" s="6"/>
      <c r="RBN272" s="7"/>
      <c r="RBO272" s="6"/>
      <c r="RBP272" s="7"/>
      <c r="RBQ272" s="6"/>
      <c r="RBR272" s="7"/>
      <c r="RBS272" s="6"/>
      <c r="RBT272" s="7"/>
      <c r="RBU272" s="6"/>
      <c r="RBV272" s="7"/>
      <c r="RBW272" s="6"/>
      <c r="RBX272" s="7"/>
      <c r="RBY272" s="6"/>
      <c r="RBZ272" s="7"/>
      <c r="RCA272" s="6"/>
      <c r="RCB272" s="7"/>
      <c r="RCC272" s="6"/>
      <c r="RCD272" s="7"/>
      <c r="RCE272" s="6"/>
      <c r="RCF272" s="7"/>
      <c r="RCG272" s="6"/>
      <c r="RCH272" s="7"/>
      <c r="RCI272" s="6"/>
      <c r="RCJ272" s="7"/>
      <c r="RCK272" s="6"/>
      <c r="RCL272" s="7"/>
      <c r="RCM272" s="6"/>
      <c r="RCN272" s="7"/>
      <c r="RCO272" s="6"/>
      <c r="RCP272" s="7"/>
      <c r="RCQ272" s="6"/>
      <c r="RCR272" s="7"/>
      <c r="RCS272" s="6"/>
      <c r="RCT272" s="7"/>
      <c r="RCU272" s="6"/>
      <c r="RCV272" s="7"/>
      <c r="RCW272" s="6"/>
      <c r="RCX272" s="7"/>
      <c r="RCY272" s="6"/>
      <c r="RCZ272" s="7"/>
      <c r="RDA272" s="6"/>
      <c r="RDB272" s="7"/>
      <c r="RDC272" s="6"/>
      <c r="RDD272" s="7"/>
      <c r="RDE272" s="6"/>
      <c r="RDF272" s="7"/>
      <c r="RDG272" s="6"/>
      <c r="RDH272" s="7"/>
      <c r="RDI272" s="6"/>
      <c r="RDJ272" s="7"/>
      <c r="RDK272" s="6"/>
      <c r="RDL272" s="7"/>
      <c r="RDM272" s="6"/>
      <c r="RDN272" s="7"/>
      <c r="RDO272" s="6"/>
      <c r="RDP272" s="7"/>
      <c r="RDQ272" s="6"/>
      <c r="RDR272" s="7"/>
      <c r="RDS272" s="6"/>
      <c r="RDT272" s="7"/>
      <c r="RDU272" s="6"/>
      <c r="RDV272" s="7"/>
      <c r="RDW272" s="6"/>
      <c r="RDX272" s="7"/>
      <c r="RDY272" s="6"/>
      <c r="RDZ272" s="7"/>
      <c r="REA272" s="6"/>
      <c r="REB272" s="7"/>
      <c r="REC272" s="6"/>
      <c r="RED272" s="7"/>
      <c r="REE272" s="6"/>
      <c r="REF272" s="7"/>
      <c r="REG272" s="6"/>
      <c r="REH272" s="7"/>
      <c r="REI272" s="6"/>
      <c r="REJ272" s="7"/>
      <c r="REK272" s="6"/>
      <c r="REL272" s="7"/>
      <c r="REM272" s="6"/>
      <c r="REN272" s="7"/>
      <c r="REO272" s="6"/>
      <c r="REP272" s="7"/>
      <c r="REQ272" s="6"/>
      <c r="RER272" s="7"/>
      <c r="RES272" s="6"/>
      <c r="RET272" s="7"/>
      <c r="REU272" s="6"/>
      <c r="REV272" s="7"/>
      <c r="REW272" s="6"/>
      <c r="REX272" s="7"/>
      <c r="REY272" s="6"/>
      <c r="REZ272" s="7"/>
      <c r="RFA272" s="6"/>
      <c r="RFB272" s="7"/>
      <c r="RFC272" s="6"/>
      <c r="RFD272" s="7"/>
      <c r="RFE272" s="6"/>
      <c r="RFF272" s="7"/>
      <c r="RFG272" s="6"/>
      <c r="RFH272" s="7"/>
      <c r="RFI272" s="6"/>
      <c r="RFJ272" s="7"/>
      <c r="RFK272" s="6"/>
      <c r="RFL272" s="7"/>
      <c r="RFM272" s="6"/>
      <c r="RFN272" s="7"/>
      <c r="RFO272" s="6"/>
      <c r="RFP272" s="7"/>
      <c r="RFQ272" s="6"/>
      <c r="RFR272" s="7"/>
      <c r="RFS272" s="6"/>
      <c r="RFT272" s="7"/>
      <c r="RFU272" s="6"/>
      <c r="RFV272" s="7"/>
      <c r="RFW272" s="6"/>
      <c r="RFX272" s="7"/>
      <c r="RFY272" s="6"/>
      <c r="RFZ272" s="7"/>
      <c r="RGA272" s="6"/>
      <c r="RGB272" s="7"/>
      <c r="RGC272" s="6"/>
      <c r="RGD272" s="7"/>
      <c r="RGE272" s="6"/>
      <c r="RGF272" s="7"/>
      <c r="RGG272" s="6"/>
      <c r="RGH272" s="7"/>
      <c r="RGI272" s="6"/>
      <c r="RGJ272" s="7"/>
      <c r="RGK272" s="6"/>
      <c r="RGL272" s="7"/>
      <c r="RGM272" s="6"/>
      <c r="RGN272" s="7"/>
      <c r="RGO272" s="6"/>
      <c r="RGP272" s="7"/>
      <c r="RGQ272" s="6"/>
      <c r="RGR272" s="7"/>
      <c r="RGS272" s="6"/>
      <c r="RGT272" s="7"/>
      <c r="RGU272" s="6"/>
      <c r="RGV272" s="7"/>
      <c r="RGW272" s="6"/>
      <c r="RGX272" s="7"/>
      <c r="RGY272" s="6"/>
      <c r="RGZ272" s="7"/>
      <c r="RHA272" s="6"/>
      <c r="RHB272" s="7"/>
      <c r="RHC272" s="6"/>
      <c r="RHD272" s="7"/>
      <c r="RHE272" s="6"/>
      <c r="RHF272" s="7"/>
      <c r="RHG272" s="6"/>
      <c r="RHH272" s="7"/>
      <c r="RHI272" s="6"/>
      <c r="RHJ272" s="7"/>
      <c r="RHK272" s="6"/>
      <c r="RHL272" s="7"/>
      <c r="RHM272" s="6"/>
      <c r="RHN272" s="7"/>
      <c r="RHO272" s="6"/>
      <c r="RHP272" s="7"/>
      <c r="RHQ272" s="6"/>
      <c r="RHR272" s="7"/>
      <c r="RHS272" s="6"/>
      <c r="RHT272" s="7"/>
      <c r="RHU272" s="6"/>
      <c r="RHV272" s="7"/>
      <c r="RHW272" s="6"/>
      <c r="RHX272" s="7"/>
      <c r="RHY272" s="6"/>
      <c r="RHZ272" s="7"/>
      <c r="RIA272" s="6"/>
      <c r="RIB272" s="7"/>
      <c r="RIC272" s="6"/>
      <c r="RID272" s="7"/>
      <c r="RIE272" s="6"/>
      <c r="RIF272" s="7"/>
      <c r="RIG272" s="6"/>
      <c r="RIH272" s="7"/>
      <c r="RII272" s="6"/>
      <c r="RIJ272" s="7"/>
      <c r="RIK272" s="6"/>
      <c r="RIL272" s="7"/>
      <c r="RIM272" s="6"/>
      <c r="RIN272" s="7"/>
      <c r="RIO272" s="6"/>
      <c r="RIP272" s="7"/>
      <c r="RIQ272" s="6"/>
      <c r="RIR272" s="7"/>
      <c r="RIS272" s="6"/>
      <c r="RIT272" s="7"/>
      <c r="RIU272" s="6"/>
      <c r="RIV272" s="7"/>
      <c r="RIW272" s="6"/>
      <c r="RIX272" s="7"/>
      <c r="RIY272" s="6"/>
      <c r="RIZ272" s="7"/>
      <c r="RJA272" s="6"/>
      <c r="RJB272" s="7"/>
      <c r="RJC272" s="6"/>
      <c r="RJD272" s="7"/>
      <c r="RJE272" s="6"/>
      <c r="RJF272" s="7"/>
      <c r="RJG272" s="6"/>
      <c r="RJH272" s="7"/>
      <c r="RJI272" s="6"/>
      <c r="RJJ272" s="7"/>
      <c r="RJK272" s="6"/>
      <c r="RJL272" s="7"/>
      <c r="RJM272" s="6"/>
      <c r="RJN272" s="7"/>
      <c r="RJO272" s="6"/>
      <c r="RJP272" s="7"/>
      <c r="RJQ272" s="6"/>
      <c r="RJR272" s="7"/>
      <c r="RJS272" s="6"/>
      <c r="RJT272" s="7"/>
      <c r="RJU272" s="6"/>
      <c r="RJV272" s="7"/>
      <c r="RJW272" s="6"/>
      <c r="RJX272" s="7"/>
      <c r="RJY272" s="6"/>
      <c r="RJZ272" s="7"/>
      <c r="RKA272" s="6"/>
      <c r="RKB272" s="7"/>
      <c r="RKC272" s="6"/>
      <c r="RKD272" s="7"/>
      <c r="RKE272" s="6"/>
      <c r="RKF272" s="7"/>
      <c r="RKG272" s="6"/>
      <c r="RKH272" s="7"/>
      <c r="RKI272" s="6"/>
      <c r="RKJ272" s="7"/>
      <c r="RKK272" s="6"/>
      <c r="RKL272" s="7"/>
      <c r="RKM272" s="6"/>
      <c r="RKN272" s="7"/>
      <c r="RKO272" s="6"/>
      <c r="RKP272" s="7"/>
      <c r="RKQ272" s="6"/>
      <c r="RKR272" s="7"/>
      <c r="RKS272" s="6"/>
      <c r="RKT272" s="7"/>
      <c r="RKU272" s="6"/>
      <c r="RKV272" s="7"/>
      <c r="RKW272" s="6"/>
      <c r="RKX272" s="7"/>
      <c r="RKY272" s="6"/>
      <c r="RKZ272" s="7"/>
      <c r="RLA272" s="6"/>
      <c r="RLB272" s="7"/>
      <c r="RLC272" s="6"/>
      <c r="RLD272" s="7"/>
      <c r="RLE272" s="6"/>
      <c r="RLF272" s="7"/>
      <c r="RLG272" s="6"/>
      <c r="RLH272" s="7"/>
      <c r="RLI272" s="6"/>
      <c r="RLJ272" s="7"/>
      <c r="RLK272" s="6"/>
      <c r="RLL272" s="7"/>
      <c r="RLM272" s="6"/>
      <c r="RLN272" s="7"/>
      <c r="RLO272" s="6"/>
      <c r="RLP272" s="7"/>
      <c r="RLQ272" s="6"/>
      <c r="RLR272" s="7"/>
      <c r="RLS272" s="6"/>
      <c r="RLT272" s="7"/>
      <c r="RLU272" s="6"/>
      <c r="RLV272" s="7"/>
      <c r="RLW272" s="6"/>
      <c r="RLX272" s="7"/>
      <c r="RLY272" s="6"/>
      <c r="RLZ272" s="7"/>
      <c r="RMA272" s="6"/>
      <c r="RMB272" s="7"/>
      <c r="RMC272" s="6"/>
      <c r="RMD272" s="7"/>
      <c r="RME272" s="6"/>
      <c r="RMF272" s="7"/>
      <c r="RMG272" s="6"/>
      <c r="RMH272" s="7"/>
      <c r="RMI272" s="6"/>
      <c r="RMJ272" s="7"/>
      <c r="RMK272" s="6"/>
      <c r="RML272" s="7"/>
      <c r="RMM272" s="6"/>
      <c r="RMN272" s="7"/>
      <c r="RMO272" s="6"/>
      <c r="RMP272" s="7"/>
      <c r="RMQ272" s="6"/>
      <c r="RMR272" s="7"/>
      <c r="RMS272" s="6"/>
      <c r="RMT272" s="7"/>
      <c r="RMU272" s="6"/>
      <c r="RMV272" s="7"/>
      <c r="RMW272" s="6"/>
      <c r="RMX272" s="7"/>
      <c r="RMY272" s="6"/>
      <c r="RMZ272" s="7"/>
      <c r="RNA272" s="6"/>
      <c r="RNB272" s="7"/>
      <c r="RNC272" s="6"/>
      <c r="RND272" s="7"/>
      <c r="RNE272" s="6"/>
      <c r="RNF272" s="7"/>
      <c r="RNG272" s="6"/>
      <c r="RNH272" s="7"/>
      <c r="RNI272" s="6"/>
      <c r="RNJ272" s="7"/>
      <c r="RNK272" s="6"/>
      <c r="RNL272" s="7"/>
      <c r="RNM272" s="6"/>
      <c r="RNN272" s="7"/>
      <c r="RNO272" s="6"/>
      <c r="RNP272" s="7"/>
      <c r="RNQ272" s="6"/>
      <c r="RNR272" s="7"/>
      <c r="RNS272" s="6"/>
      <c r="RNT272" s="7"/>
      <c r="RNU272" s="6"/>
      <c r="RNV272" s="7"/>
      <c r="RNW272" s="6"/>
      <c r="RNX272" s="7"/>
      <c r="RNY272" s="6"/>
      <c r="RNZ272" s="7"/>
      <c r="ROA272" s="6"/>
      <c r="ROB272" s="7"/>
      <c r="ROC272" s="6"/>
      <c r="ROD272" s="7"/>
      <c r="ROE272" s="6"/>
      <c r="ROF272" s="7"/>
      <c r="ROG272" s="6"/>
      <c r="ROH272" s="7"/>
      <c r="ROI272" s="6"/>
      <c r="ROJ272" s="7"/>
      <c r="ROK272" s="6"/>
      <c r="ROL272" s="7"/>
      <c r="ROM272" s="6"/>
      <c r="RON272" s="7"/>
      <c r="ROO272" s="6"/>
      <c r="ROP272" s="7"/>
      <c r="ROQ272" s="6"/>
      <c r="ROR272" s="7"/>
      <c r="ROS272" s="6"/>
      <c r="ROT272" s="7"/>
      <c r="ROU272" s="6"/>
      <c r="ROV272" s="7"/>
      <c r="ROW272" s="6"/>
      <c r="ROX272" s="7"/>
      <c r="ROY272" s="6"/>
      <c r="ROZ272" s="7"/>
      <c r="RPA272" s="6"/>
      <c r="RPB272" s="7"/>
      <c r="RPC272" s="6"/>
      <c r="RPD272" s="7"/>
      <c r="RPE272" s="6"/>
      <c r="RPF272" s="7"/>
      <c r="RPG272" s="6"/>
      <c r="RPH272" s="7"/>
      <c r="RPI272" s="6"/>
      <c r="RPJ272" s="7"/>
      <c r="RPK272" s="6"/>
      <c r="RPL272" s="7"/>
      <c r="RPM272" s="6"/>
      <c r="RPN272" s="7"/>
      <c r="RPO272" s="6"/>
      <c r="RPP272" s="7"/>
      <c r="RPQ272" s="6"/>
      <c r="RPR272" s="7"/>
      <c r="RPS272" s="6"/>
      <c r="RPT272" s="7"/>
      <c r="RPU272" s="6"/>
      <c r="RPV272" s="7"/>
      <c r="RPW272" s="6"/>
      <c r="RPX272" s="7"/>
      <c r="RPY272" s="6"/>
      <c r="RPZ272" s="7"/>
      <c r="RQA272" s="6"/>
      <c r="RQB272" s="7"/>
      <c r="RQC272" s="6"/>
      <c r="RQD272" s="7"/>
      <c r="RQE272" s="6"/>
      <c r="RQF272" s="7"/>
      <c r="RQG272" s="6"/>
      <c r="RQH272" s="7"/>
      <c r="RQI272" s="6"/>
      <c r="RQJ272" s="7"/>
      <c r="RQK272" s="6"/>
      <c r="RQL272" s="7"/>
      <c r="RQM272" s="6"/>
      <c r="RQN272" s="7"/>
      <c r="RQO272" s="6"/>
      <c r="RQP272" s="7"/>
      <c r="RQQ272" s="6"/>
      <c r="RQR272" s="7"/>
      <c r="RQS272" s="6"/>
      <c r="RQT272" s="7"/>
      <c r="RQU272" s="6"/>
      <c r="RQV272" s="7"/>
      <c r="RQW272" s="6"/>
      <c r="RQX272" s="7"/>
      <c r="RQY272" s="6"/>
      <c r="RQZ272" s="7"/>
      <c r="RRA272" s="6"/>
      <c r="RRB272" s="7"/>
      <c r="RRC272" s="6"/>
      <c r="RRD272" s="7"/>
      <c r="RRE272" s="6"/>
      <c r="RRF272" s="7"/>
      <c r="RRG272" s="6"/>
      <c r="RRH272" s="7"/>
      <c r="RRI272" s="6"/>
      <c r="RRJ272" s="7"/>
      <c r="RRK272" s="6"/>
      <c r="RRL272" s="7"/>
      <c r="RRM272" s="6"/>
      <c r="RRN272" s="7"/>
      <c r="RRO272" s="6"/>
      <c r="RRP272" s="7"/>
      <c r="RRQ272" s="6"/>
      <c r="RRR272" s="7"/>
      <c r="RRS272" s="6"/>
      <c r="RRT272" s="7"/>
      <c r="RRU272" s="6"/>
      <c r="RRV272" s="7"/>
      <c r="RRW272" s="6"/>
      <c r="RRX272" s="7"/>
      <c r="RRY272" s="6"/>
      <c r="RRZ272" s="7"/>
      <c r="RSA272" s="6"/>
      <c r="RSB272" s="7"/>
      <c r="RSC272" s="6"/>
      <c r="RSD272" s="7"/>
      <c r="RSE272" s="6"/>
      <c r="RSF272" s="7"/>
      <c r="RSG272" s="6"/>
      <c r="RSH272" s="7"/>
      <c r="RSI272" s="6"/>
      <c r="RSJ272" s="7"/>
      <c r="RSK272" s="6"/>
      <c r="RSL272" s="7"/>
      <c r="RSM272" s="6"/>
      <c r="RSN272" s="7"/>
      <c r="RSO272" s="6"/>
      <c r="RSP272" s="7"/>
      <c r="RSQ272" s="6"/>
      <c r="RSR272" s="7"/>
      <c r="RSS272" s="6"/>
      <c r="RST272" s="7"/>
      <c r="RSU272" s="6"/>
      <c r="RSV272" s="7"/>
      <c r="RSW272" s="6"/>
      <c r="RSX272" s="7"/>
      <c r="RSY272" s="6"/>
      <c r="RSZ272" s="7"/>
      <c r="RTA272" s="6"/>
      <c r="RTB272" s="7"/>
      <c r="RTC272" s="6"/>
      <c r="RTD272" s="7"/>
      <c r="RTE272" s="6"/>
      <c r="RTF272" s="7"/>
      <c r="RTG272" s="6"/>
      <c r="RTH272" s="7"/>
      <c r="RTI272" s="6"/>
      <c r="RTJ272" s="7"/>
      <c r="RTK272" s="6"/>
      <c r="RTL272" s="7"/>
      <c r="RTM272" s="6"/>
      <c r="RTN272" s="7"/>
      <c r="RTO272" s="6"/>
      <c r="RTP272" s="7"/>
      <c r="RTQ272" s="6"/>
      <c r="RTR272" s="7"/>
      <c r="RTS272" s="6"/>
      <c r="RTT272" s="7"/>
      <c r="RTU272" s="6"/>
      <c r="RTV272" s="7"/>
      <c r="RTW272" s="6"/>
      <c r="RTX272" s="7"/>
      <c r="RTY272" s="6"/>
      <c r="RTZ272" s="7"/>
      <c r="RUA272" s="6"/>
      <c r="RUB272" s="7"/>
      <c r="RUC272" s="6"/>
      <c r="RUD272" s="7"/>
      <c r="RUE272" s="6"/>
      <c r="RUF272" s="7"/>
      <c r="RUG272" s="6"/>
      <c r="RUH272" s="7"/>
      <c r="RUI272" s="6"/>
      <c r="RUJ272" s="7"/>
      <c r="RUK272" s="6"/>
      <c r="RUL272" s="7"/>
      <c r="RUM272" s="6"/>
      <c r="RUN272" s="7"/>
      <c r="RUO272" s="6"/>
      <c r="RUP272" s="7"/>
      <c r="RUQ272" s="6"/>
      <c r="RUR272" s="7"/>
      <c r="RUS272" s="6"/>
      <c r="RUT272" s="7"/>
      <c r="RUU272" s="6"/>
      <c r="RUV272" s="7"/>
      <c r="RUW272" s="6"/>
      <c r="RUX272" s="7"/>
      <c r="RUY272" s="6"/>
      <c r="RUZ272" s="7"/>
      <c r="RVA272" s="6"/>
      <c r="RVB272" s="7"/>
      <c r="RVC272" s="6"/>
      <c r="RVD272" s="7"/>
      <c r="RVE272" s="6"/>
      <c r="RVF272" s="7"/>
      <c r="RVG272" s="6"/>
      <c r="RVH272" s="7"/>
      <c r="RVI272" s="6"/>
      <c r="RVJ272" s="7"/>
      <c r="RVK272" s="6"/>
      <c r="RVL272" s="7"/>
      <c r="RVM272" s="6"/>
      <c r="RVN272" s="7"/>
      <c r="RVO272" s="6"/>
      <c r="RVP272" s="7"/>
      <c r="RVQ272" s="6"/>
      <c r="RVR272" s="7"/>
      <c r="RVS272" s="6"/>
      <c r="RVT272" s="7"/>
      <c r="RVU272" s="6"/>
      <c r="RVV272" s="7"/>
      <c r="RVW272" s="6"/>
      <c r="RVX272" s="7"/>
      <c r="RVY272" s="6"/>
      <c r="RVZ272" s="7"/>
      <c r="RWA272" s="6"/>
      <c r="RWB272" s="7"/>
      <c r="RWC272" s="6"/>
      <c r="RWD272" s="7"/>
      <c r="RWE272" s="6"/>
      <c r="RWF272" s="7"/>
      <c r="RWG272" s="6"/>
      <c r="RWH272" s="7"/>
      <c r="RWI272" s="6"/>
      <c r="RWJ272" s="7"/>
      <c r="RWK272" s="6"/>
      <c r="RWL272" s="7"/>
      <c r="RWM272" s="6"/>
      <c r="RWN272" s="7"/>
      <c r="RWO272" s="6"/>
      <c r="RWP272" s="7"/>
      <c r="RWQ272" s="6"/>
      <c r="RWR272" s="7"/>
      <c r="RWS272" s="6"/>
      <c r="RWT272" s="7"/>
      <c r="RWU272" s="6"/>
      <c r="RWV272" s="7"/>
      <c r="RWW272" s="6"/>
      <c r="RWX272" s="7"/>
      <c r="RWY272" s="6"/>
      <c r="RWZ272" s="7"/>
      <c r="RXA272" s="6"/>
      <c r="RXB272" s="7"/>
      <c r="RXC272" s="6"/>
      <c r="RXD272" s="7"/>
      <c r="RXE272" s="6"/>
      <c r="RXF272" s="7"/>
      <c r="RXG272" s="6"/>
      <c r="RXH272" s="7"/>
      <c r="RXI272" s="6"/>
      <c r="RXJ272" s="7"/>
      <c r="RXK272" s="6"/>
      <c r="RXL272" s="7"/>
      <c r="RXM272" s="6"/>
      <c r="RXN272" s="7"/>
      <c r="RXO272" s="6"/>
      <c r="RXP272" s="7"/>
      <c r="RXQ272" s="6"/>
      <c r="RXR272" s="7"/>
      <c r="RXS272" s="6"/>
      <c r="RXT272" s="7"/>
      <c r="RXU272" s="6"/>
      <c r="RXV272" s="7"/>
      <c r="RXW272" s="6"/>
      <c r="RXX272" s="7"/>
      <c r="RXY272" s="6"/>
      <c r="RXZ272" s="7"/>
      <c r="RYA272" s="6"/>
      <c r="RYB272" s="7"/>
      <c r="RYC272" s="6"/>
      <c r="RYD272" s="7"/>
      <c r="RYE272" s="6"/>
      <c r="RYF272" s="7"/>
      <c r="RYG272" s="6"/>
      <c r="RYH272" s="7"/>
      <c r="RYI272" s="6"/>
      <c r="RYJ272" s="7"/>
      <c r="RYK272" s="6"/>
      <c r="RYL272" s="7"/>
      <c r="RYM272" s="6"/>
      <c r="RYN272" s="7"/>
      <c r="RYO272" s="6"/>
      <c r="RYP272" s="7"/>
      <c r="RYQ272" s="6"/>
      <c r="RYR272" s="7"/>
      <c r="RYS272" s="6"/>
      <c r="RYT272" s="7"/>
      <c r="RYU272" s="6"/>
      <c r="RYV272" s="7"/>
      <c r="RYW272" s="6"/>
      <c r="RYX272" s="7"/>
      <c r="RYY272" s="6"/>
      <c r="RYZ272" s="7"/>
      <c r="RZA272" s="6"/>
      <c r="RZB272" s="7"/>
      <c r="RZC272" s="6"/>
      <c r="RZD272" s="7"/>
      <c r="RZE272" s="6"/>
      <c r="RZF272" s="7"/>
      <c r="RZG272" s="6"/>
      <c r="RZH272" s="7"/>
      <c r="RZI272" s="6"/>
      <c r="RZJ272" s="7"/>
      <c r="RZK272" s="6"/>
      <c r="RZL272" s="7"/>
      <c r="RZM272" s="6"/>
      <c r="RZN272" s="7"/>
      <c r="RZO272" s="6"/>
      <c r="RZP272" s="7"/>
      <c r="RZQ272" s="6"/>
      <c r="RZR272" s="7"/>
      <c r="RZS272" s="6"/>
      <c r="RZT272" s="7"/>
      <c r="RZU272" s="6"/>
      <c r="RZV272" s="7"/>
      <c r="RZW272" s="6"/>
      <c r="RZX272" s="7"/>
      <c r="RZY272" s="6"/>
      <c r="RZZ272" s="7"/>
      <c r="SAA272" s="6"/>
      <c r="SAB272" s="7"/>
      <c r="SAC272" s="6"/>
      <c r="SAD272" s="7"/>
      <c r="SAE272" s="6"/>
      <c r="SAF272" s="7"/>
      <c r="SAG272" s="6"/>
      <c r="SAH272" s="7"/>
      <c r="SAI272" s="6"/>
      <c r="SAJ272" s="7"/>
      <c r="SAK272" s="6"/>
      <c r="SAL272" s="7"/>
      <c r="SAM272" s="6"/>
      <c r="SAN272" s="7"/>
      <c r="SAO272" s="6"/>
      <c r="SAP272" s="7"/>
      <c r="SAQ272" s="6"/>
      <c r="SAR272" s="7"/>
      <c r="SAS272" s="6"/>
      <c r="SAT272" s="7"/>
      <c r="SAU272" s="6"/>
      <c r="SAV272" s="7"/>
      <c r="SAW272" s="6"/>
      <c r="SAX272" s="7"/>
      <c r="SAY272" s="6"/>
      <c r="SAZ272" s="7"/>
      <c r="SBA272" s="6"/>
      <c r="SBB272" s="7"/>
      <c r="SBC272" s="6"/>
      <c r="SBD272" s="7"/>
      <c r="SBE272" s="6"/>
      <c r="SBF272" s="7"/>
      <c r="SBG272" s="6"/>
      <c r="SBH272" s="7"/>
      <c r="SBI272" s="6"/>
      <c r="SBJ272" s="7"/>
      <c r="SBK272" s="6"/>
      <c r="SBL272" s="7"/>
      <c r="SBM272" s="6"/>
      <c r="SBN272" s="7"/>
      <c r="SBO272" s="6"/>
      <c r="SBP272" s="7"/>
      <c r="SBQ272" s="6"/>
      <c r="SBR272" s="7"/>
      <c r="SBS272" s="6"/>
      <c r="SBT272" s="7"/>
      <c r="SBU272" s="6"/>
      <c r="SBV272" s="7"/>
      <c r="SBW272" s="6"/>
      <c r="SBX272" s="7"/>
      <c r="SBY272" s="6"/>
      <c r="SBZ272" s="7"/>
      <c r="SCA272" s="6"/>
      <c r="SCB272" s="7"/>
      <c r="SCC272" s="6"/>
      <c r="SCD272" s="7"/>
      <c r="SCE272" s="6"/>
      <c r="SCF272" s="7"/>
      <c r="SCG272" s="6"/>
      <c r="SCH272" s="7"/>
      <c r="SCI272" s="6"/>
      <c r="SCJ272" s="7"/>
      <c r="SCK272" s="6"/>
      <c r="SCL272" s="7"/>
      <c r="SCM272" s="6"/>
      <c r="SCN272" s="7"/>
      <c r="SCO272" s="6"/>
      <c r="SCP272" s="7"/>
      <c r="SCQ272" s="6"/>
      <c r="SCR272" s="7"/>
      <c r="SCS272" s="6"/>
      <c r="SCT272" s="7"/>
      <c r="SCU272" s="6"/>
      <c r="SCV272" s="7"/>
      <c r="SCW272" s="6"/>
      <c r="SCX272" s="7"/>
      <c r="SCY272" s="6"/>
      <c r="SCZ272" s="7"/>
      <c r="SDA272" s="6"/>
      <c r="SDB272" s="7"/>
      <c r="SDC272" s="6"/>
      <c r="SDD272" s="7"/>
      <c r="SDE272" s="6"/>
      <c r="SDF272" s="7"/>
      <c r="SDG272" s="6"/>
      <c r="SDH272" s="7"/>
      <c r="SDI272" s="6"/>
      <c r="SDJ272" s="7"/>
      <c r="SDK272" s="6"/>
      <c r="SDL272" s="7"/>
      <c r="SDM272" s="6"/>
      <c r="SDN272" s="7"/>
      <c r="SDO272" s="6"/>
      <c r="SDP272" s="7"/>
      <c r="SDQ272" s="6"/>
      <c r="SDR272" s="7"/>
      <c r="SDS272" s="6"/>
      <c r="SDT272" s="7"/>
      <c r="SDU272" s="6"/>
      <c r="SDV272" s="7"/>
      <c r="SDW272" s="6"/>
      <c r="SDX272" s="7"/>
      <c r="SDY272" s="6"/>
      <c r="SDZ272" s="7"/>
      <c r="SEA272" s="6"/>
      <c r="SEB272" s="7"/>
      <c r="SEC272" s="6"/>
      <c r="SED272" s="7"/>
      <c r="SEE272" s="6"/>
      <c r="SEF272" s="7"/>
      <c r="SEG272" s="6"/>
      <c r="SEH272" s="7"/>
      <c r="SEI272" s="6"/>
      <c r="SEJ272" s="7"/>
      <c r="SEK272" s="6"/>
      <c r="SEL272" s="7"/>
      <c r="SEM272" s="6"/>
      <c r="SEN272" s="7"/>
      <c r="SEO272" s="6"/>
      <c r="SEP272" s="7"/>
      <c r="SEQ272" s="6"/>
      <c r="SER272" s="7"/>
      <c r="SES272" s="6"/>
      <c r="SET272" s="7"/>
      <c r="SEU272" s="6"/>
      <c r="SEV272" s="7"/>
      <c r="SEW272" s="6"/>
      <c r="SEX272" s="7"/>
      <c r="SEY272" s="6"/>
      <c r="SEZ272" s="7"/>
      <c r="SFA272" s="6"/>
      <c r="SFB272" s="7"/>
      <c r="SFC272" s="6"/>
      <c r="SFD272" s="7"/>
      <c r="SFE272" s="6"/>
      <c r="SFF272" s="7"/>
      <c r="SFG272" s="6"/>
      <c r="SFH272" s="7"/>
      <c r="SFI272" s="6"/>
      <c r="SFJ272" s="7"/>
      <c r="SFK272" s="6"/>
      <c r="SFL272" s="7"/>
      <c r="SFM272" s="6"/>
      <c r="SFN272" s="7"/>
      <c r="SFO272" s="6"/>
      <c r="SFP272" s="7"/>
      <c r="SFQ272" s="6"/>
      <c r="SFR272" s="7"/>
      <c r="SFS272" s="6"/>
      <c r="SFT272" s="7"/>
      <c r="SFU272" s="6"/>
      <c r="SFV272" s="7"/>
      <c r="SFW272" s="6"/>
      <c r="SFX272" s="7"/>
      <c r="SFY272" s="6"/>
      <c r="SFZ272" s="7"/>
      <c r="SGA272" s="6"/>
      <c r="SGB272" s="7"/>
      <c r="SGC272" s="6"/>
      <c r="SGD272" s="7"/>
      <c r="SGE272" s="6"/>
      <c r="SGF272" s="7"/>
      <c r="SGG272" s="6"/>
      <c r="SGH272" s="7"/>
      <c r="SGI272" s="6"/>
      <c r="SGJ272" s="7"/>
      <c r="SGK272" s="6"/>
      <c r="SGL272" s="7"/>
      <c r="SGM272" s="6"/>
      <c r="SGN272" s="7"/>
      <c r="SGO272" s="6"/>
      <c r="SGP272" s="7"/>
      <c r="SGQ272" s="6"/>
      <c r="SGR272" s="7"/>
      <c r="SGS272" s="6"/>
      <c r="SGT272" s="7"/>
      <c r="SGU272" s="6"/>
      <c r="SGV272" s="7"/>
      <c r="SGW272" s="6"/>
      <c r="SGX272" s="7"/>
      <c r="SGY272" s="6"/>
      <c r="SGZ272" s="7"/>
      <c r="SHA272" s="6"/>
      <c r="SHB272" s="7"/>
      <c r="SHC272" s="6"/>
      <c r="SHD272" s="7"/>
      <c r="SHE272" s="6"/>
      <c r="SHF272" s="7"/>
      <c r="SHG272" s="6"/>
      <c r="SHH272" s="7"/>
      <c r="SHI272" s="6"/>
      <c r="SHJ272" s="7"/>
      <c r="SHK272" s="6"/>
      <c r="SHL272" s="7"/>
      <c r="SHM272" s="6"/>
      <c r="SHN272" s="7"/>
      <c r="SHO272" s="6"/>
      <c r="SHP272" s="7"/>
      <c r="SHQ272" s="6"/>
      <c r="SHR272" s="7"/>
      <c r="SHS272" s="6"/>
      <c r="SHT272" s="7"/>
      <c r="SHU272" s="6"/>
      <c r="SHV272" s="7"/>
      <c r="SHW272" s="6"/>
      <c r="SHX272" s="7"/>
      <c r="SHY272" s="6"/>
      <c r="SHZ272" s="7"/>
      <c r="SIA272" s="6"/>
      <c r="SIB272" s="7"/>
      <c r="SIC272" s="6"/>
      <c r="SID272" s="7"/>
      <c r="SIE272" s="6"/>
      <c r="SIF272" s="7"/>
      <c r="SIG272" s="6"/>
      <c r="SIH272" s="7"/>
      <c r="SII272" s="6"/>
      <c r="SIJ272" s="7"/>
      <c r="SIK272" s="6"/>
      <c r="SIL272" s="7"/>
      <c r="SIM272" s="6"/>
      <c r="SIN272" s="7"/>
      <c r="SIO272" s="6"/>
      <c r="SIP272" s="7"/>
      <c r="SIQ272" s="6"/>
      <c r="SIR272" s="7"/>
      <c r="SIS272" s="6"/>
      <c r="SIT272" s="7"/>
      <c r="SIU272" s="6"/>
      <c r="SIV272" s="7"/>
      <c r="SIW272" s="6"/>
      <c r="SIX272" s="7"/>
      <c r="SIY272" s="6"/>
      <c r="SIZ272" s="7"/>
      <c r="SJA272" s="6"/>
      <c r="SJB272" s="7"/>
      <c r="SJC272" s="6"/>
      <c r="SJD272" s="7"/>
      <c r="SJE272" s="6"/>
      <c r="SJF272" s="7"/>
      <c r="SJG272" s="6"/>
      <c r="SJH272" s="7"/>
      <c r="SJI272" s="6"/>
      <c r="SJJ272" s="7"/>
      <c r="SJK272" s="6"/>
      <c r="SJL272" s="7"/>
      <c r="SJM272" s="6"/>
      <c r="SJN272" s="7"/>
      <c r="SJO272" s="6"/>
      <c r="SJP272" s="7"/>
      <c r="SJQ272" s="6"/>
      <c r="SJR272" s="7"/>
      <c r="SJS272" s="6"/>
      <c r="SJT272" s="7"/>
      <c r="SJU272" s="6"/>
      <c r="SJV272" s="7"/>
      <c r="SJW272" s="6"/>
      <c r="SJX272" s="7"/>
      <c r="SJY272" s="6"/>
      <c r="SJZ272" s="7"/>
      <c r="SKA272" s="6"/>
      <c r="SKB272" s="7"/>
      <c r="SKC272" s="6"/>
      <c r="SKD272" s="7"/>
      <c r="SKE272" s="6"/>
      <c r="SKF272" s="7"/>
      <c r="SKG272" s="6"/>
      <c r="SKH272" s="7"/>
      <c r="SKI272" s="6"/>
      <c r="SKJ272" s="7"/>
      <c r="SKK272" s="6"/>
      <c r="SKL272" s="7"/>
      <c r="SKM272" s="6"/>
      <c r="SKN272" s="7"/>
      <c r="SKO272" s="6"/>
      <c r="SKP272" s="7"/>
      <c r="SKQ272" s="6"/>
      <c r="SKR272" s="7"/>
      <c r="SKS272" s="6"/>
      <c r="SKT272" s="7"/>
      <c r="SKU272" s="6"/>
      <c r="SKV272" s="7"/>
      <c r="SKW272" s="6"/>
      <c r="SKX272" s="7"/>
      <c r="SKY272" s="6"/>
      <c r="SKZ272" s="7"/>
      <c r="SLA272" s="6"/>
      <c r="SLB272" s="7"/>
      <c r="SLC272" s="6"/>
      <c r="SLD272" s="7"/>
      <c r="SLE272" s="6"/>
      <c r="SLF272" s="7"/>
      <c r="SLG272" s="6"/>
      <c r="SLH272" s="7"/>
      <c r="SLI272" s="6"/>
      <c r="SLJ272" s="7"/>
      <c r="SLK272" s="6"/>
      <c r="SLL272" s="7"/>
      <c r="SLM272" s="6"/>
      <c r="SLN272" s="7"/>
      <c r="SLO272" s="6"/>
      <c r="SLP272" s="7"/>
      <c r="SLQ272" s="6"/>
      <c r="SLR272" s="7"/>
      <c r="SLS272" s="6"/>
      <c r="SLT272" s="7"/>
      <c r="SLU272" s="6"/>
      <c r="SLV272" s="7"/>
      <c r="SLW272" s="6"/>
      <c r="SLX272" s="7"/>
      <c r="SLY272" s="6"/>
      <c r="SLZ272" s="7"/>
      <c r="SMA272" s="6"/>
      <c r="SMB272" s="7"/>
      <c r="SMC272" s="6"/>
      <c r="SMD272" s="7"/>
      <c r="SME272" s="6"/>
      <c r="SMF272" s="7"/>
      <c r="SMG272" s="6"/>
      <c r="SMH272" s="7"/>
      <c r="SMI272" s="6"/>
      <c r="SMJ272" s="7"/>
      <c r="SMK272" s="6"/>
      <c r="SML272" s="7"/>
      <c r="SMM272" s="6"/>
      <c r="SMN272" s="7"/>
      <c r="SMO272" s="6"/>
      <c r="SMP272" s="7"/>
      <c r="SMQ272" s="6"/>
      <c r="SMR272" s="7"/>
      <c r="SMS272" s="6"/>
      <c r="SMT272" s="7"/>
      <c r="SMU272" s="6"/>
      <c r="SMV272" s="7"/>
      <c r="SMW272" s="6"/>
      <c r="SMX272" s="7"/>
      <c r="SMY272" s="6"/>
      <c r="SMZ272" s="7"/>
      <c r="SNA272" s="6"/>
      <c r="SNB272" s="7"/>
      <c r="SNC272" s="6"/>
      <c r="SND272" s="7"/>
      <c r="SNE272" s="6"/>
      <c r="SNF272" s="7"/>
      <c r="SNG272" s="6"/>
      <c r="SNH272" s="7"/>
      <c r="SNI272" s="6"/>
      <c r="SNJ272" s="7"/>
      <c r="SNK272" s="6"/>
      <c r="SNL272" s="7"/>
      <c r="SNM272" s="6"/>
      <c r="SNN272" s="7"/>
      <c r="SNO272" s="6"/>
      <c r="SNP272" s="7"/>
      <c r="SNQ272" s="6"/>
      <c r="SNR272" s="7"/>
      <c r="SNS272" s="6"/>
      <c r="SNT272" s="7"/>
      <c r="SNU272" s="6"/>
      <c r="SNV272" s="7"/>
      <c r="SNW272" s="6"/>
      <c r="SNX272" s="7"/>
      <c r="SNY272" s="6"/>
      <c r="SNZ272" s="7"/>
      <c r="SOA272" s="6"/>
      <c r="SOB272" s="7"/>
      <c r="SOC272" s="6"/>
      <c r="SOD272" s="7"/>
      <c r="SOE272" s="6"/>
      <c r="SOF272" s="7"/>
      <c r="SOG272" s="6"/>
      <c r="SOH272" s="7"/>
      <c r="SOI272" s="6"/>
      <c r="SOJ272" s="7"/>
      <c r="SOK272" s="6"/>
      <c r="SOL272" s="7"/>
      <c r="SOM272" s="6"/>
      <c r="SON272" s="7"/>
      <c r="SOO272" s="6"/>
      <c r="SOP272" s="7"/>
      <c r="SOQ272" s="6"/>
      <c r="SOR272" s="7"/>
      <c r="SOS272" s="6"/>
      <c r="SOT272" s="7"/>
      <c r="SOU272" s="6"/>
      <c r="SOV272" s="7"/>
      <c r="SOW272" s="6"/>
      <c r="SOX272" s="7"/>
      <c r="SOY272" s="6"/>
      <c r="SOZ272" s="7"/>
      <c r="SPA272" s="6"/>
      <c r="SPB272" s="7"/>
      <c r="SPC272" s="6"/>
      <c r="SPD272" s="7"/>
      <c r="SPE272" s="6"/>
      <c r="SPF272" s="7"/>
      <c r="SPG272" s="6"/>
      <c r="SPH272" s="7"/>
      <c r="SPI272" s="6"/>
      <c r="SPJ272" s="7"/>
      <c r="SPK272" s="6"/>
      <c r="SPL272" s="7"/>
      <c r="SPM272" s="6"/>
      <c r="SPN272" s="7"/>
      <c r="SPO272" s="6"/>
      <c r="SPP272" s="7"/>
      <c r="SPQ272" s="6"/>
      <c r="SPR272" s="7"/>
      <c r="SPS272" s="6"/>
      <c r="SPT272" s="7"/>
      <c r="SPU272" s="6"/>
      <c r="SPV272" s="7"/>
      <c r="SPW272" s="6"/>
      <c r="SPX272" s="7"/>
      <c r="SPY272" s="6"/>
      <c r="SPZ272" s="7"/>
      <c r="SQA272" s="6"/>
      <c r="SQB272" s="7"/>
      <c r="SQC272" s="6"/>
      <c r="SQD272" s="7"/>
      <c r="SQE272" s="6"/>
      <c r="SQF272" s="7"/>
      <c r="SQG272" s="6"/>
      <c r="SQH272" s="7"/>
      <c r="SQI272" s="6"/>
      <c r="SQJ272" s="7"/>
      <c r="SQK272" s="6"/>
      <c r="SQL272" s="7"/>
      <c r="SQM272" s="6"/>
      <c r="SQN272" s="7"/>
      <c r="SQO272" s="6"/>
      <c r="SQP272" s="7"/>
      <c r="SQQ272" s="6"/>
      <c r="SQR272" s="7"/>
      <c r="SQS272" s="6"/>
      <c r="SQT272" s="7"/>
      <c r="SQU272" s="6"/>
      <c r="SQV272" s="7"/>
      <c r="SQW272" s="6"/>
      <c r="SQX272" s="7"/>
      <c r="SQY272" s="6"/>
      <c r="SQZ272" s="7"/>
      <c r="SRA272" s="6"/>
      <c r="SRB272" s="7"/>
      <c r="SRC272" s="6"/>
      <c r="SRD272" s="7"/>
      <c r="SRE272" s="6"/>
      <c r="SRF272" s="7"/>
      <c r="SRG272" s="6"/>
      <c r="SRH272" s="7"/>
      <c r="SRI272" s="6"/>
      <c r="SRJ272" s="7"/>
      <c r="SRK272" s="6"/>
      <c r="SRL272" s="7"/>
      <c r="SRM272" s="6"/>
      <c r="SRN272" s="7"/>
      <c r="SRO272" s="6"/>
      <c r="SRP272" s="7"/>
      <c r="SRQ272" s="6"/>
      <c r="SRR272" s="7"/>
      <c r="SRS272" s="6"/>
      <c r="SRT272" s="7"/>
      <c r="SRU272" s="6"/>
      <c r="SRV272" s="7"/>
      <c r="SRW272" s="6"/>
      <c r="SRX272" s="7"/>
      <c r="SRY272" s="6"/>
      <c r="SRZ272" s="7"/>
      <c r="SSA272" s="6"/>
      <c r="SSB272" s="7"/>
      <c r="SSC272" s="6"/>
      <c r="SSD272" s="7"/>
      <c r="SSE272" s="6"/>
      <c r="SSF272" s="7"/>
      <c r="SSG272" s="6"/>
      <c r="SSH272" s="7"/>
      <c r="SSI272" s="6"/>
      <c r="SSJ272" s="7"/>
      <c r="SSK272" s="6"/>
      <c r="SSL272" s="7"/>
      <c r="SSM272" s="6"/>
      <c r="SSN272" s="7"/>
      <c r="SSO272" s="6"/>
      <c r="SSP272" s="7"/>
      <c r="SSQ272" s="6"/>
      <c r="SSR272" s="7"/>
      <c r="SSS272" s="6"/>
      <c r="SST272" s="7"/>
      <c r="SSU272" s="6"/>
      <c r="SSV272" s="7"/>
      <c r="SSW272" s="6"/>
      <c r="SSX272" s="7"/>
      <c r="SSY272" s="6"/>
      <c r="SSZ272" s="7"/>
      <c r="STA272" s="6"/>
      <c r="STB272" s="7"/>
      <c r="STC272" s="6"/>
      <c r="STD272" s="7"/>
      <c r="STE272" s="6"/>
      <c r="STF272" s="7"/>
      <c r="STG272" s="6"/>
      <c r="STH272" s="7"/>
      <c r="STI272" s="6"/>
      <c r="STJ272" s="7"/>
      <c r="STK272" s="6"/>
      <c r="STL272" s="7"/>
      <c r="STM272" s="6"/>
      <c r="STN272" s="7"/>
      <c r="STO272" s="6"/>
      <c r="STP272" s="7"/>
      <c r="STQ272" s="6"/>
      <c r="STR272" s="7"/>
      <c r="STS272" s="6"/>
      <c r="STT272" s="7"/>
      <c r="STU272" s="6"/>
      <c r="STV272" s="7"/>
      <c r="STW272" s="6"/>
      <c r="STX272" s="7"/>
      <c r="STY272" s="6"/>
      <c r="STZ272" s="7"/>
      <c r="SUA272" s="6"/>
      <c r="SUB272" s="7"/>
      <c r="SUC272" s="6"/>
      <c r="SUD272" s="7"/>
      <c r="SUE272" s="6"/>
      <c r="SUF272" s="7"/>
      <c r="SUG272" s="6"/>
      <c r="SUH272" s="7"/>
      <c r="SUI272" s="6"/>
      <c r="SUJ272" s="7"/>
      <c r="SUK272" s="6"/>
      <c r="SUL272" s="7"/>
      <c r="SUM272" s="6"/>
      <c r="SUN272" s="7"/>
      <c r="SUO272" s="6"/>
      <c r="SUP272" s="7"/>
      <c r="SUQ272" s="6"/>
      <c r="SUR272" s="7"/>
      <c r="SUS272" s="6"/>
      <c r="SUT272" s="7"/>
      <c r="SUU272" s="6"/>
      <c r="SUV272" s="7"/>
      <c r="SUW272" s="6"/>
      <c r="SUX272" s="7"/>
      <c r="SUY272" s="6"/>
      <c r="SUZ272" s="7"/>
      <c r="SVA272" s="6"/>
      <c r="SVB272" s="7"/>
      <c r="SVC272" s="6"/>
      <c r="SVD272" s="7"/>
      <c r="SVE272" s="6"/>
      <c r="SVF272" s="7"/>
      <c r="SVG272" s="6"/>
      <c r="SVH272" s="7"/>
      <c r="SVI272" s="6"/>
      <c r="SVJ272" s="7"/>
      <c r="SVK272" s="6"/>
      <c r="SVL272" s="7"/>
      <c r="SVM272" s="6"/>
      <c r="SVN272" s="7"/>
      <c r="SVO272" s="6"/>
      <c r="SVP272" s="7"/>
      <c r="SVQ272" s="6"/>
      <c r="SVR272" s="7"/>
      <c r="SVS272" s="6"/>
      <c r="SVT272" s="7"/>
      <c r="SVU272" s="6"/>
      <c r="SVV272" s="7"/>
      <c r="SVW272" s="6"/>
      <c r="SVX272" s="7"/>
      <c r="SVY272" s="6"/>
      <c r="SVZ272" s="7"/>
      <c r="SWA272" s="6"/>
      <c r="SWB272" s="7"/>
      <c r="SWC272" s="6"/>
      <c r="SWD272" s="7"/>
      <c r="SWE272" s="6"/>
      <c r="SWF272" s="7"/>
      <c r="SWG272" s="6"/>
      <c r="SWH272" s="7"/>
      <c r="SWI272" s="6"/>
      <c r="SWJ272" s="7"/>
      <c r="SWK272" s="6"/>
      <c r="SWL272" s="7"/>
      <c r="SWM272" s="6"/>
      <c r="SWN272" s="7"/>
      <c r="SWO272" s="6"/>
      <c r="SWP272" s="7"/>
      <c r="SWQ272" s="6"/>
      <c r="SWR272" s="7"/>
      <c r="SWS272" s="6"/>
      <c r="SWT272" s="7"/>
      <c r="SWU272" s="6"/>
      <c r="SWV272" s="7"/>
      <c r="SWW272" s="6"/>
      <c r="SWX272" s="7"/>
      <c r="SWY272" s="6"/>
      <c r="SWZ272" s="7"/>
      <c r="SXA272" s="6"/>
      <c r="SXB272" s="7"/>
      <c r="SXC272" s="6"/>
      <c r="SXD272" s="7"/>
      <c r="SXE272" s="6"/>
      <c r="SXF272" s="7"/>
      <c r="SXG272" s="6"/>
      <c r="SXH272" s="7"/>
      <c r="SXI272" s="6"/>
      <c r="SXJ272" s="7"/>
      <c r="SXK272" s="6"/>
      <c r="SXL272" s="7"/>
      <c r="SXM272" s="6"/>
      <c r="SXN272" s="7"/>
      <c r="SXO272" s="6"/>
      <c r="SXP272" s="7"/>
      <c r="SXQ272" s="6"/>
      <c r="SXR272" s="7"/>
      <c r="SXS272" s="6"/>
      <c r="SXT272" s="7"/>
      <c r="SXU272" s="6"/>
      <c r="SXV272" s="7"/>
      <c r="SXW272" s="6"/>
      <c r="SXX272" s="7"/>
      <c r="SXY272" s="6"/>
      <c r="SXZ272" s="7"/>
      <c r="SYA272" s="6"/>
      <c r="SYB272" s="7"/>
      <c r="SYC272" s="6"/>
      <c r="SYD272" s="7"/>
      <c r="SYE272" s="6"/>
      <c r="SYF272" s="7"/>
      <c r="SYG272" s="6"/>
      <c r="SYH272" s="7"/>
      <c r="SYI272" s="6"/>
      <c r="SYJ272" s="7"/>
      <c r="SYK272" s="6"/>
      <c r="SYL272" s="7"/>
      <c r="SYM272" s="6"/>
      <c r="SYN272" s="7"/>
      <c r="SYO272" s="6"/>
      <c r="SYP272" s="7"/>
      <c r="SYQ272" s="6"/>
      <c r="SYR272" s="7"/>
      <c r="SYS272" s="6"/>
      <c r="SYT272" s="7"/>
      <c r="SYU272" s="6"/>
      <c r="SYV272" s="7"/>
      <c r="SYW272" s="6"/>
      <c r="SYX272" s="7"/>
      <c r="SYY272" s="6"/>
      <c r="SYZ272" s="7"/>
      <c r="SZA272" s="6"/>
      <c r="SZB272" s="7"/>
      <c r="SZC272" s="6"/>
      <c r="SZD272" s="7"/>
      <c r="SZE272" s="6"/>
      <c r="SZF272" s="7"/>
      <c r="SZG272" s="6"/>
      <c r="SZH272" s="7"/>
      <c r="SZI272" s="6"/>
      <c r="SZJ272" s="7"/>
      <c r="SZK272" s="6"/>
      <c r="SZL272" s="7"/>
      <c r="SZM272" s="6"/>
      <c r="SZN272" s="7"/>
      <c r="SZO272" s="6"/>
      <c r="SZP272" s="7"/>
      <c r="SZQ272" s="6"/>
      <c r="SZR272" s="7"/>
      <c r="SZS272" s="6"/>
      <c r="SZT272" s="7"/>
      <c r="SZU272" s="6"/>
      <c r="SZV272" s="7"/>
      <c r="SZW272" s="6"/>
      <c r="SZX272" s="7"/>
      <c r="SZY272" s="6"/>
      <c r="SZZ272" s="7"/>
      <c r="TAA272" s="6"/>
      <c r="TAB272" s="7"/>
      <c r="TAC272" s="6"/>
      <c r="TAD272" s="7"/>
      <c r="TAE272" s="6"/>
      <c r="TAF272" s="7"/>
      <c r="TAG272" s="6"/>
      <c r="TAH272" s="7"/>
      <c r="TAI272" s="6"/>
      <c r="TAJ272" s="7"/>
      <c r="TAK272" s="6"/>
      <c r="TAL272" s="7"/>
      <c r="TAM272" s="6"/>
      <c r="TAN272" s="7"/>
      <c r="TAO272" s="6"/>
      <c r="TAP272" s="7"/>
      <c r="TAQ272" s="6"/>
      <c r="TAR272" s="7"/>
      <c r="TAS272" s="6"/>
      <c r="TAT272" s="7"/>
      <c r="TAU272" s="6"/>
      <c r="TAV272" s="7"/>
      <c r="TAW272" s="6"/>
      <c r="TAX272" s="7"/>
      <c r="TAY272" s="6"/>
      <c r="TAZ272" s="7"/>
      <c r="TBA272" s="6"/>
      <c r="TBB272" s="7"/>
      <c r="TBC272" s="6"/>
      <c r="TBD272" s="7"/>
      <c r="TBE272" s="6"/>
      <c r="TBF272" s="7"/>
      <c r="TBG272" s="6"/>
      <c r="TBH272" s="7"/>
      <c r="TBI272" s="6"/>
      <c r="TBJ272" s="7"/>
      <c r="TBK272" s="6"/>
      <c r="TBL272" s="7"/>
      <c r="TBM272" s="6"/>
      <c r="TBN272" s="7"/>
      <c r="TBO272" s="6"/>
      <c r="TBP272" s="7"/>
      <c r="TBQ272" s="6"/>
      <c r="TBR272" s="7"/>
      <c r="TBS272" s="6"/>
      <c r="TBT272" s="7"/>
      <c r="TBU272" s="6"/>
      <c r="TBV272" s="7"/>
      <c r="TBW272" s="6"/>
      <c r="TBX272" s="7"/>
      <c r="TBY272" s="6"/>
      <c r="TBZ272" s="7"/>
      <c r="TCA272" s="6"/>
      <c r="TCB272" s="7"/>
      <c r="TCC272" s="6"/>
      <c r="TCD272" s="7"/>
      <c r="TCE272" s="6"/>
      <c r="TCF272" s="7"/>
      <c r="TCG272" s="6"/>
      <c r="TCH272" s="7"/>
      <c r="TCI272" s="6"/>
      <c r="TCJ272" s="7"/>
      <c r="TCK272" s="6"/>
      <c r="TCL272" s="7"/>
      <c r="TCM272" s="6"/>
      <c r="TCN272" s="7"/>
      <c r="TCO272" s="6"/>
      <c r="TCP272" s="7"/>
      <c r="TCQ272" s="6"/>
      <c r="TCR272" s="7"/>
      <c r="TCS272" s="6"/>
      <c r="TCT272" s="7"/>
      <c r="TCU272" s="6"/>
      <c r="TCV272" s="7"/>
      <c r="TCW272" s="6"/>
      <c r="TCX272" s="7"/>
      <c r="TCY272" s="6"/>
      <c r="TCZ272" s="7"/>
      <c r="TDA272" s="6"/>
      <c r="TDB272" s="7"/>
      <c r="TDC272" s="6"/>
      <c r="TDD272" s="7"/>
      <c r="TDE272" s="6"/>
      <c r="TDF272" s="7"/>
      <c r="TDG272" s="6"/>
      <c r="TDH272" s="7"/>
      <c r="TDI272" s="6"/>
      <c r="TDJ272" s="7"/>
      <c r="TDK272" s="6"/>
      <c r="TDL272" s="7"/>
      <c r="TDM272" s="6"/>
      <c r="TDN272" s="7"/>
      <c r="TDO272" s="6"/>
      <c r="TDP272" s="7"/>
      <c r="TDQ272" s="6"/>
      <c r="TDR272" s="7"/>
      <c r="TDS272" s="6"/>
      <c r="TDT272" s="7"/>
      <c r="TDU272" s="6"/>
      <c r="TDV272" s="7"/>
      <c r="TDW272" s="6"/>
      <c r="TDX272" s="7"/>
      <c r="TDY272" s="6"/>
      <c r="TDZ272" s="7"/>
      <c r="TEA272" s="6"/>
      <c r="TEB272" s="7"/>
      <c r="TEC272" s="6"/>
      <c r="TED272" s="7"/>
      <c r="TEE272" s="6"/>
      <c r="TEF272" s="7"/>
      <c r="TEG272" s="6"/>
      <c r="TEH272" s="7"/>
      <c r="TEI272" s="6"/>
      <c r="TEJ272" s="7"/>
      <c r="TEK272" s="6"/>
      <c r="TEL272" s="7"/>
      <c r="TEM272" s="6"/>
      <c r="TEN272" s="7"/>
      <c r="TEO272" s="6"/>
      <c r="TEP272" s="7"/>
      <c r="TEQ272" s="6"/>
      <c r="TER272" s="7"/>
      <c r="TES272" s="6"/>
      <c r="TET272" s="7"/>
      <c r="TEU272" s="6"/>
      <c r="TEV272" s="7"/>
      <c r="TEW272" s="6"/>
      <c r="TEX272" s="7"/>
      <c r="TEY272" s="6"/>
      <c r="TEZ272" s="7"/>
      <c r="TFA272" s="6"/>
      <c r="TFB272" s="7"/>
      <c r="TFC272" s="6"/>
      <c r="TFD272" s="7"/>
      <c r="TFE272" s="6"/>
      <c r="TFF272" s="7"/>
      <c r="TFG272" s="6"/>
      <c r="TFH272" s="7"/>
      <c r="TFI272" s="6"/>
      <c r="TFJ272" s="7"/>
      <c r="TFK272" s="6"/>
      <c r="TFL272" s="7"/>
      <c r="TFM272" s="6"/>
      <c r="TFN272" s="7"/>
      <c r="TFO272" s="6"/>
      <c r="TFP272" s="7"/>
      <c r="TFQ272" s="6"/>
      <c r="TFR272" s="7"/>
      <c r="TFS272" s="6"/>
      <c r="TFT272" s="7"/>
      <c r="TFU272" s="6"/>
      <c r="TFV272" s="7"/>
      <c r="TFW272" s="6"/>
      <c r="TFX272" s="7"/>
      <c r="TFY272" s="6"/>
      <c r="TFZ272" s="7"/>
      <c r="TGA272" s="6"/>
      <c r="TGB272" s="7"/>
      <c r="TGC272" s="6"/>
      <c r="TGD272" s="7"/>
      <c r="TGE272" s="6"/>
      <c r="TGF272" s="7"/>
      <c r="TGG272" s="6"/>
      <c r="TGH272" s="7"/>
      <c r="TGI272" s="6"/>
      <c r="TGJ272" s="7"/>
      <c r="TGK272" s="6"/>
      <c r="TGL272" s="7"/>
      <c r="TGM272" s="6"/>
      <c r="TGN272" s="7"/>
      <c r="TGO272" s="6"/>
      <c r="TGP272" s="7"/>
      <c r="TGQ272" s="6"/>
      <c r="TGR272" s="7"/>
      <c r="TGS272" s="6"/>
      <c r="TGT272" s="7"/>
      <c r="TGU272" s="6"/>
      <c r="TGV272" s="7"/>
      <c r="TGW272" s="6"/>
      <c r="TGX272" s="7"/>
      <c r="TGY272" s="6"/>
      <c r="TGZ272" s="7"/>
      <c r="THA272" s="6"/>
      <c r="THB272" s="7"/>
      <c r="THC272" s="6"/>
      <c r="THD272" s="7"/>
      <c r="THE272" s="6"/>
      <c r="THF272" s="7"/>
      <c r="THG272" s="6"/>
      <c r="THH272" s="7"/>
      <c r="THI272" s="6"/>
      <c r="THJ272" s="7"/>
      <c r="THK272" s="6"/>
      <c r="THL272" s="7"/>
      <c r="THM272" s="6"/>
      <c r="THN272" s="7"/>
      <c r="THO272" s="6"/>
      <c r="THP272" s="7"/>
      <c r="THQ272" s="6"/>
      <c r="THR272" s="7"/>
      <c r="THS272" s="6"/>
      <c r="THT272" s="7"/>
      <c r="THU272" s="6"/>
      <c r="THV272" s="7"/>
      <c r="THW272" s="6"/>
      <c r="THX272" s="7"/>
      <c r="THY272" s="6"/>
      <c r="THZ272" s="7"/>
      <c r="TIA272" s="6"/>
      <c r="TIB272" s="7"/>
      <c r="TIC272" s="6"/>
      <c r="TID272" s="7"/>
      <c r="TIE272" s="6"/>
      <c r="TIF272" s="7"/>
      <c r="TIG272" s="6"/>
      <c r="TIH272" s="7"/>
      <c r="TII272" s="6"/>
      <c r="TIJ272" s="7"/>
      <c r="TIK272" s="6"/>
      <c r="TIL272" s="7"/>
      <c r="TIM272" s="6"/>
      <c r="TIN272" s="7"/>
      <c r="TIO272" s="6"/>
      <c r="TIP272" s="7"/>
      <c r="TIQ272" s="6"/>
      <c r="TIR272" s="7"/>
      <c r="TIS272" s="6"/>
      <c r="TIT272" s="7"/>
      <c r="TIU272" s="6"/>
      <c r="TIV272" s="7"/>
      <c r="TIW272" s="6"/>
      <c r="TIX272" s="7"/>
      <c r="TIY272" s="6"/>
      <c r="TIZ272" s="7"/>
      <c r="TJA272" s="6"/>
      <c r="TJB272" s="7"/>
      <c r="TJC272" s="6"/>
      <c r="TJD272" s="7"/>
      <c r="TJE272" s="6"/>
      <c r="TJF272" s="7"/>
      <c r="TJG272" s="6"/>
      <c r="TJH272" s="7"/>
      <c r="TJI272" s="6"/>
      <c r="TJJ272" s="7"/>
      <c r="TJK272" s="6"/>
      <c r="TJL272" s="7"/>
      <c r="TJM272" s="6"/>
      <c r="TJN272" s="7"/>
      <c r="TJO272" s="6"/>
      <c r="TJP272" s="7"/>
      <c r="TJQ272" s="6"/>
      <c r="TJR272" s="7"/>
      <c r="TJS272" s="6"/>
      <c r="TJT272" s="7"/>
      <c r="TJU272" s="6"/>
      <c r="TJV272" s="7"/>
      <c r="TJW272" s="6"/>
      <c r="TJX272" s="7"/>
      <c r="TJY272" s="6"/>
      <c r="TJZ272" s="7"/>
      <c r="TKA272" s="6"/>
      <c r="TKB272" s="7"/>
      <c r="TKC272" s="6"/>
      <c r="TKD272" s="7"/>
      <c r="TKE272" s="6"/>
      <c r="TKF272" s="7"/>
      <c r="TKG272" s="6"/>
      <c r="TKH272" s="7"/>
      <c r="TKI272" s="6"/>
      <c r="TKJ272" s="7"/>
      <c r="TKK272" s="6"/>
      <c r="TKL272" s="7"/>
      <c r="TKM272" s="6"/>
      <c r="TKN272" s="7"/>
      <c r="TKO272" s="6"/>
      <c r="TKP272" s="7"/>
      <c r="TKQ272" s="6"/>
      <c r="TKR272" s="7"/>
      <c r="TKS272" s="6"/>
      <c r="TKT272" s="7"/>
      <c r="TKU272" s="6"/>
      <c r="TKV272" s="7"/>
      <c r="TKW272" s="6"/>
      <c r="TKX272" s="7"/>
      <c r="TKY272" s="6"/>
      <c r="TKZ272" s="7"/>
      <c r="TLA272" s="6"/>
      <c r="TLB272" s="7"/>
      <c r="TLC272" s="6"/>
      <c r="TLD272" s="7"/>
      <c r="TLE272" s="6"/>
      <c r="TLF272" s="7"/>
      <c r="TLG272" s="6"/>
      <c r="TLH272" s="7"/>
      <c r="TLI272" s="6"/>
      <c r="TLJ272" s="7"/>
      <c r="TLK272" s="6"/>
      <c r="TLL272" s="7"/>
      <c r="TLM272" s="6"/>
      <c r="TLN272" s="7"/>
      <c r="TLO272" s="6"/>
      <c r="TLP272" s="7"/>
      <c r="TLQ272" s="6"/>
      <c r="TLR272" s="7"/>
      <c r="TLS272" s="6"/>
      <c r="TLT272" s="7"/>
      <c r="TLU272" s="6"/>
      <c r="TLV272" s="7"/>
      <c r="TLW272" s="6"/>
      <c r="TLX272" s="7"/>
      <c r="TLY272" s="6"/>
      <c r="TLZ272" s="7"/>
      <c r="TMA272" s="6"/>
      <c r="TMB272" s="7"/>
      <c r="TMC272" s="6"/>
      <c r="TMD272" s="7"/>
      <c r="TME272" s="6"/>
      <c r="TMF272" s="7"/>
      <c r="TMG272" s="6"/>
      <c r="TMH272" s="7"/>
      <c r="TMI272" s="6"/>
      <c r="TMJ272" s="7"/>
      <c r="TMK272" s="6"/>
      <c r="TML272" s="7"/>
      <c r="TMM272" s="6"/>
      <c r="TMN272" s="7"/>
      <c r="TMO272" s="6"/>
      <c r="TMP272" s="7"/>
      <c r="TMQ272" s="6"/>
      <c r="TMR272" s="7"/>
      <c r="TMS272" s="6"/>
      <c r="TMT272" s="7"/>
      <c r="TMU272" s="6"/>
      <c r="TMV272" s="7"/>
      <c r="TMW272" s="6"/>
      <c r="TMX272" s="7"/>
      <c r="TMY272" s="6"/>
      <c r="TMZ272" s="7"/>
      <c r="TNA272" s="6"/>
      <c r="TNB272" s="7"/>
      <c r="TNC272" s="6"/>
      <c r="TND272" s="7"/>
      <c r="TNE272" s="6"/>
      <c r="TNF272" s="7"/>
      <c r="TNG272" s="6"/>
      <c r="TNH272" s="7"/>
      <c r="TNI272" s="6"/>
      <c r="TNJ272" s="7"/>
      <c r="TNK272" s="6"/>
      <c r="TNL272" s="7"/>
      <c r="TNM272" s="6"/>
      <c r="TNN272" s="7"/>
      <c r="TNO272" s="6"/>
      <c r="TNP272" s="7"/>
      <c r="TNQ272" s="6"/>
      <c r="TNR272" s="7"/>
      <c r="TNS272" s="6"/>
      <c r="TNT272" s="7"/>
      <c r="TNU272" s="6"/>
      <c r="TNV272" s="7"/>
      <c r="TNW272" s="6"/>
      <c r="TNX272" s="7"/>
      <c r="TNY272" s="6"/>
      <c r="TNZ272" s="7"/>
      <c r="TOA272" s="6"/>
      <c r="TOB272" s="7"/>
      <c r="TOC272" s="6"/>
      <c r="TOD272" s="7"/>
      <c r="TOE272" s="6"/>
      <c r="TOF272" s="7"/>
      <c r="TOG272" s="6"/>
      <c r="TOH272" s="7"/>
      <c r="TOI272" s="6"/>
      <c r="TOJ272" s="7"/>
      <c r="TOK272" s="6"/>
      <c r="TOL272" s="7"/>
      <c r="TOM272" s="6"/>
      <c r="TON272" s="7"/>
      <c r="TOO272" s="6"/>
      <c r="TOP272" s="7"/>
      <c r="TOQ272" s="6"/>
      <c r="TOR272" s="7"/>
      <c r="TOS272" s="6"/>
      <c r="TOT272" s="7"/>
      <c r="TOU272" s="6"/>
      <c r="TOV272" s="7"/>
      <c r="TOW272" s="6"/>
      <c r="TOX272" s="7"/>
      <c r="TOY272" s="6"/>
      <c r="TOZ272" s="7"/>
      <c r="TPA272" s="6"/>
      <c r="TPB272" s="7"/>
      <c r="TPC272" s="6"/>
      <c r="TPD272" s="7"/>
      <c r="TPE272" s="6"/>
      <c r="TPF272" s="7"/>
      <c r="TPG272" s="6"/>
      <c r="TPH272" s="7"/>
      <c r="TPI272" s="6"/>
      <c r="TPJ272" s="7"/>
      <c r="TPK272" s="6"/>
      <c r="TPL272" s="7"/>
      <c r="TPM272" s="6"/>
      <c r="TPN272" s="7"/>
      <c r="TPO272" s="6"/>
      <c r="TPP272" s="7"/>
      <c r="TPQ272" s="6"/>
      <c r="TPR272" s="7"/>
      <c r="TPS272" s="6"/>
      <c r="TPT272" s="7"/>
      <c r="TPU272" s="6"/>
      <c r="TPV272" s="7"/>
      <c r="TPW272" s="6"/>
      <c r="TPX272" s="7"/>
      <c r="TPY272" s="6"/>
      <c r="TPZ272" s="7"/>
      <c r="TQA272" s="6"/>
      <c r="TQB272" s="7"/>
      <c r="TQC272" s="6"/>
      <c r="TQD272" s="7"/>
      <c r="TQE272" s="6"/>
      <c r="TQF272" s="7"/>
      <c r="TQG272" s="6"/>
      <c r="TQH272" s="7"/>
      <c r="TQI272" s="6"/>
      <c r="TQJ272" s="7"/>
      <c r="TQK272" s="6"/>
      <c r="TQL272" s="7"/>
      <c r="TQM272" s="6"/>
      <c r="TQN272" s="7"/>
      <c r="TQO272" s="6"/>
      <c r="TQP272" s="7"/>
      <c r="TQQ272" s="6"/>
      <c r="TQR272" s="7"/>
      <c r="TQS272" s="6"/>
      <c r="TQT272" s="7"/>
      <c r="TQU272" s="6"/>
      <c r="TQV272" s="7"/>
      <c r="TQW272" s="6"/>
      <c r="TQX272" s="7"/>
      <c r="TQY272" s="6"/>
      <c r="TQZ272" s="7"/>
      <c r="TRA272" s="6"/>
      <c r="TRB272" s="7"/>
      <c r="TRC272" s="6"/>
      <c r="TRD272" s="7"/>
      <c r="TRE272" s="6"/>
      <c r="TRF272" s="7"/>
      <c r="TRG272" s="6"/>
      <c r="TRH272" s="7"/>
      <c r="TRI272" s="6"/>
      <c r="TRJ272" s="7"/>
      <c r="TRK272" s="6"/>
      <c r="TRL272" s="7"/>
      <c r="TRM272" s="6"/>
      <c r="TRN272" s="7"/>
      <c r="TRO272" s="6"/>
      <c r="TRP272" s="7"/>
      <c r="TRQ272" s="6"/>
      <c r="TRR272" s="7"/>
      <c r="TRS272" s="6"/>
      <c r="TRT272" s="7"/>
      <c r="TRU272" s="6"/>
      <c r="TRV272" s="7"/>
      <c r="TRW272" s="6"/>
      <c r="TRX272" s="7"/>
      <c r="TRY272" s="6"/>
      <c r="TRZ272" s="7"/>
      <c r="TSA272" s="6"/>
      <c r="TSB272" s="7"/>
      <c r="TSC272" s="6"/>
      <c r="TSD272" s="7"/>
      <c r="TSE272" s="6"/>
      <c r="TSF272" s="7"/>
      <c r="TSG272" s="6"/>
      <c r="TSH272" s="7"/>
      <c r="TSI272" s="6"/>
      <c r="TSJ272" s="7"/>
      <c r="TSK272" s="6"/>
      <c r="TSL272" s="7"/>
      <c r="TSM272" s="6"/>
      <c r="TSN272" s="7"/>
      <c r="TSO272" s="6"/>
      <c r="TSP272" s="7"/>
      <c r="TSQ272" s="6"/>
      <c r="TSR272" s="7"/>
      <c r="TSS272" s="6"/>
      <c r="TST272" s="7"/>
      <c r="TSU272" s="6"/>
      <c r="TSV272" s="7"/>
      <c r="TSW272" s="6"/>
      <c r="TSX272" s="7"/>
      <c r="TSY272" s="6"/>
      <c r="TSZ272" s="7"/>
      <c r="TTA272" s="6"/>
      <c r="TTB272" s="7"/>
      <c r="TTC272" s="6"/>
      <c r="TTD272" s="7"/>
      <c r="TTE272" s="6"/>
      <c r="TTF272" s="7"/>
      <c r="TTG272" s="6"/>
      <c r="TTH272" s="7"/>
      <c r="TTI272" s="6"/>
      <c r="TTJ272" s="7"/>
      <c r="TTK272" s="6"/>
      <c r="TTL272" s="7"/>
      <c r="TTM272" s="6"/>
      <c r="TTN272" s="7"/>
      <c r="TTO272" s="6"/>
      <c r="TTP272" s="7"/>
      <c r="TTQ272" s="6"/>
      <c r="TTR272" s="7"/>
      <c r="TTS272" s="6"/>
      <c r="TTT272" s="7"/>
      <c r="TTU272" s="6"/>
      <c r="TTV272" s="7"/>
      <c r="TTW272" s="6"/>
      <c r="TTX272" s="7"/>
      <c r="TTY272" s="6"/>
      <c r="TTZ272" s="7"/>
      <c r="TUA272" s="6"/>
      <c r="TUB272" s="7"/>
      <c r="TUC272" s="6"/>
      <c r="TUD272" s="7"/>
      <c r="TUE272" s="6"/>
      <c r="TUF272" s="7"/>
      <c r="TUG272" s="6"/>
      <c r="TUH272" s="7"/>
      <c r="TUI272" s="6"/>
      <c r="TUJ272" s="7"/>
      <c r="TUK272" s="6"/>
      <c r="TUL272" s="7"/>
      <c r="TUM272" s="6"/>
      <c r="TUN272" s="7"/>
      <c r="TUO272" s="6"/>
      <c r="TUP272" s="7"/>
      <c r="TUQ272" s="6"/>
      <c r="TUR272" s="7"/>
      <c r="TUS272" s="6"/>
      <c r="TUT272" s="7"/>
      <c r="TUU272" s="6"/>
      <c r="TUV272" s="7"/>
      <c r="TUW272" s="6"/>
      <c r="TUX272" s="7"/>
      <c r="TUY272" s="6"/>
      <c r="TUZ272" s="7"/>
      <c r="TVA272" s="6"/>
      <c r="TVB272" s="7"/>
      <c r="TVC272" s="6"/>
      <c r="TVD272" s="7"/>
      <c r="TVE272" s="6"/>
      <c r="TVF272" s="7"/>
      <c r="TVG272" s="6"/>
      <c r="TVH272" s="7"/>
      <c r="TVI272" s="6"/>
      <c r="TVJ272" s="7"/>
      <c r="TVK272" s="6"/>
      <c r="TVL272" s="7"/>
      <c r="TVM272" s="6"/>
      <c r="TVN272" s="7"/>
      <c r="TVO272" s="6"/>
      <c r="TVP272" s="7"/>
      <c r="TVQ272" s="6"/>
      <c r="TVR272" s="7"/>
      <c r="TVS272" s="6"/>
      <c r="TVT272" s="7"/>
      <c r="TVU272" s="6"/>
      <c r="TVV272" s="7"/>
      <c r="TVW272" s="6"/>
      <c r="TVX272" s="7"/>
      <c r="TVY272" s="6"/>
      <c r="TVZ272" s="7"/>
      <c r="TWA272" s="6"/>
      <c r="TWB272" s="7"/>
      <c r="TWC272" s="6"/>
      <c r="TWD272" s="7"/>
      <c r="TWE272" s="6"/>
      <c r="TWF272" s="7"/>
      <c r="TWG272" s="6"/>
      <c r="TWH272" s="7"/>
      <c r="TWI272" s="6"/>
      <c r="TWJ272" s="7"/>
      <c r="TWK272" s="6"/>
      <c r="TWL272" s="7"/>
      <c r="TWM272" s="6"/>
      <c r="TWN272" s="7"/>
      <c r="TWO272" s="6"/>
      <c r="TWP272" s="7"/>
      <c r="TWQ272" s="6"/>
      <c r="TWR272" s="7"/>
      <c r="TWS272" s="6"/>
      <c r="TWT272" s="7"/>
      <c r="TWU272" s="6"/>
      <c r="TWV272" s="7"/>
      <c r="TWW272" s="6"/>
      <c r="TWX272" s="7"/>
      <c r="TWY272" s="6"/>
      <c r="TWZ272" s="7"/>
      <c r="TXA272" s="6"/>
      <c r="TXB272" s="7"/>
      <c r="TXC272" s="6"/>
      <c r="TXD272" s="7"/>
      <c r="TXE272" s="6"/>
      <c r="TXF272" s="7"/>
      <c r="TXG272" s="6"/>
      <c r="TXH272" s="7"/>
      <c r="TXI272" s="6"/>
      <c r="TXJ272" s="7"/>
      <c r="TXK272" s="6"/>
      <c r="TXL272" s="7"/>
      <c r="TXM272" s="6"/>
      <c r="TXN272" s="7"/>
      <c r="TXO272" s="6"/>
      <c r="TXP272" s="7"/>
      <c r="TXQ272" s="6"/>
      <c r="TXR272" s="7"/>
      <c r="TXS272" s="6"/>
      <c r="TXT272" s="7"/>
      <c r="TXU272" s="6"/>
      <c r="TXV272" s="7"/>
      <c r="TXW272" s="6"/>
      <c r="TXX272" s="7"/>
      <c r="TXY272" s="6"/>
      <c r="TXZ272" s="7"/>
      <c r="TYA272" s="6"/>
      <c r="TYB272" s="7"/>
      <c r="TYC272" s="6"/>
      <c r="TYD272" s="7"/>
      <c r="TYE272" s="6"/>
      <c r="TYF272" s="7"/>
      <c r="TYG272" s="6"/>
      <c r="TYH272" s="7"/>
      <c r="TYI272" s="6"/>
      <c r="TYJ272" s="7"/>
      <c r="TYK272" s="6"/>
      <c r="TYL272" s="7"/>
      <c r="TYM272" s="6"/>
      <c r="TYN272" s="7"/>
      <c r="TYO272" s="6"/>
      <c r="TYP272" s="7"/>
      <c r="TYQ272" s="6"/>
      <c r="TYR272" s="7"/>
      <c r="TYS272" s="6"/>
      <c r="TYT272" s="7"/>
      <c r="TYU272" s="6"/>
      <c r="TYV272" s="7"/>
      <c r="TYW272" s="6"/>
      <c r="TYX272" s="7"/>
      <c r="TYY272" s="6"/>
      <c r="TYZ272" s="7"/>
      <c r="TZA272" s="6"/>
      <c r="TZB272" s="7"/>
      <c r="TZC272" s="6"/>
      <c r="TZD272" s="7"/>
      <c r="TZE272" s="6"/>
      <c r="TZF272" s="7"/>
      <c r="TZG272" s="6"/>
      <c r="TZH272" s="7"/>
      <c r="TZI272" s="6"/>
      <c r="TZJ272" s="7"/>
      <c r="TZK272" s="6"/>
      <c r="TZL272" s="7"/>
      <c r="TZM272" s="6"/>
      <c r="TZN272" s="7"/>
      <c r="TZO272" s="6"/>
      <c r="TZP272" s="7"/>
      <c r="TZQ272" s="6"/>
      <c r="TZR272" s="7"/>
      <c r="TZS272" s="6"/>
      <c r="TZT272" s="7"/>
      <c r="TZU272" s="6"/>
      <c r="TZV272" s="7"/>
      <c r="TZW272" s="6"/>
      <c r="TZX272" s="7"/>
      <c r="TZY272" s="6"/>
      <c r="TZZ272" s="7"/>
      <c r="UAA272" s="6"/>
      <c r="UAB272" s="7"/>
      <c r="UAC272" s="6"/>
      <c r="UAD272" s="7"/>
      <c r="UAE272" s="6"/>
      <c r="UAF272" s="7"/>
      <c r="UAG272" s="6"/>
      <c r="UAH272" s="7"/>
      <c r="UAI272" s="6"/>
      <c r="UAJ272" s="7"/>
      <c r="UAK272" s="6"/>
      <c r="UAL272" s="7"/>
      <c r="UAM272" s="6"/>
      <c r="UAN272" s="7"/>
      <c r="UAO272" s="6"/>
      <c r="UAP272" s="7"/>
      <c r="UAQ272" s="6"/>
      <c r="UAR272" s="7"/>
      <c r="UAS272" s="6"/>
      <c r="UAT272" s="7"/>
      <c r="UAU272" s="6"/>
      <c r="UAV272" s="7"/>
      <c r="UAW272" s="6"/>
      <c r="UAX272" s="7"/>
      <c r="UAY272" s="6"/>
      <c r="UAZ272" s="7"/>
      <c r="UBA272" s="6"/>
      <c r="UBB272" s="7"/>
      <c r="UBC272" s="6"/>
      <c r="UBD272" s="7"/>
      <c r="UBE272" s="6"/>
      <c r="UBF272" s="7"/>
      <c r="UBG272" s="6"/>
      <c r="UBH272" s="7"/>
      <c r="UBI272" s="6"/>
      <c r="UBJ272" s="7"/>
      <c r="UBK272" s="6"/>
      <c r="UBL272" s="7"/>
      <c r="UBM272" s="6"/>
      <c r="UBN272" s="7"/>
      <c r="UBO272" s="6"/>
      <c r="UBP272" s="7"/>
      <c r="UBQ272" s="6"/>
      <c r="UBR272" s="7"/>
      <c r="UBS272" s="6"/>
      <c r="UBT272" s="7"/>
      <c r="UBU272" s="6"/>
      <c r="UBV272" s="7"/>
      <c r="UBW272" s="6"/>
      <c r="UBX272" s="7"/>
      <c r="UBY272" s="6"/>
      <c r="UBZ272" s="7"/>
      <c r="UCA272" s="6"/>
      <c r="UCB272" s="7"/>
      <c r="UCC272" s="6"/>
      <c r="UCD272" s="7"/>
      <c r="UCE272" s="6"/>
      <c r="UCF272" s="7"/>
      <c r="UCG272" s="6"/>
      <c r="UCH272" s="7"/>
      <c r="UCI272" s="6"/>
      <c r="UCJ272" s="7"/>
      <c r="UCK272" s="6"/>
      <c r="UCL272" s="7"/>
      <c r="UCM272" s="6"/>
      <c r="UCN272" s="7"/>
      <c r="UCO272" s="6"/>
      <c r="UCP272" s="7"/>
      <c r="UCQ272" s="6"/>
      <c r="UCR272" s="7"/>
      <c r="UCS272" s="6"/>
      <c r="UCT272" s="7"/>
      <c r="UCU272" s="6"/>
      <c r="UCV272" s="7"/>
      <c r="UCW272" s="6"/>
      <c r="UCX272" s="7"/>
      <c r="UCY272" s="6"/>
      <c r="UCZ272" s="7"/>
      <c r="UDA272" s="6"/>
      <c r="UDB272" s="7"/>
      <c r="UDC272" s="6"/>
      <c r="UDD272" s="7"/>
      <c r="UDE272" s="6"/>
      <c r="UDF272" s="7"/>
      <c r="UDG272" s="6"/>
      <c r="UDH272" s="7"/>
      <c r="UDI272" s="6"/>
      <c r="UDJ272" s="7"/>
      <c r="UDK272" s="6"/>
      <c r="UDL272" s="7"/>
      <c r="UDM272" s="6"/>
      <c r="UDN272" s="7"/>
      <c r="UDO272" s="6"/>
      <c r="UDP272" s="7"/>
      <c r="UDQ272" s="6"/>
      <c r="UDR272" s="7"/>
      <c r="UDS272" s="6"/>
      <c r="UDT272" s="7"/>
      <c r="UDU272" s="6"/>
      <c r="UDV272" s="7"/>
      <c r="UDW272" s="6"/>
      <c r="UDX272" s="7"/>
      <c r="UDY272" s="6"/>
      <c r="UDZ272" s="7"/>
      <c r="UEA272" s="6"/>
      <c r="UEB272" s="7"/>
      <c r="UEC272" s="6"/>
      <c r="UED272" s="7"/>
      <c r="UEE272" s="6"/>
      <c r="UEF272" s="7"/>
      <c r="UEG272" s="6"/>
      <c r="UEH272" s="7"/>
      <c r="UEI272" s="6"/>
      <c r="UEJ272" s="7"/>
      <c r="UEK272" s="6"/>
      <c r="UEL272" s="7"/>
      <c r="UEM272" s="6"/>
      <c r="UEN272" s="7"/>
      <c r="UEO272" s="6"/>
      <c r="UEP272" s="7"/>
      <c r="UEQ272" s="6"/>
      <c r="UER272" s="7"/>
      <c r="UES272" s="6"/>
      <c r="UET272" s="7"/>
      <c r="UEU272" s="6"/>
      <c r="UEV272" s="7"/>
      <c r="UEW272" s="6"/>
      <c r="UEX272" s="7"/>
      <c r="UEY272" s="6"/>
      <c r="UEZ272" s="7"/>
      <c r="UFA272" s="6"/>
      <c r="UFB272" s="7"/>
      <c r="UFC272" s="6"/>
      <c r="UFD272" s="7"/>
      <c r="UFE272" s="6"/>
      <c r="UFF272" s="7"/>
      <c r="UFG272" s="6"/>
      <c r="UFH272" s="7"/>
      <c r="UFI272" s="6"/>
      <c r="UFJ272" s="7"/>
      <c r="UFK272" s="6"/>
      <c r="UFL272" s="7"/>
      <c r="UFM272" s="6"/>
      <c r="UFN272" s="7"/>
      <c r="UFO272" s="6"/>
      <c r="UFP272" s="7"/>
      <c r="UFQ272" s="6"/>
      <c r="UFR272" s="7"/>
      <c r="UFS272" s="6"/>
      <c r="UFT272" s="7"/>
      <c r="UFU272" s="6"/>
      <c r="UFV272" s="7"/>
      <c r="UFW272" s="6"/>
      <c r="UFX272" s="7"/>
      <c r="UFY272" s="6"/>
      <c r="UFZ272" s="7"/>
      <c r="UGA272" s="6"/>
      <c r="UGB272" s="7"/>
      <c r="UGC272" s="6"/>
      <c r="UGD272" s="7"/>
      <c r="UGE272" s="6"/>
      <c r="UGF272" s="7"/>
      <c r="UGG272" s="6"/>
      <c r="UGH272" s="7"/>
      <c r="UGI272" s="6"/>
      <c r="UGJ272" s="7"/>
      <c r="UGK272" s="6"/>
      <c r="UGL272" s="7"/>
      <c r="UGM272" s="6"/>
      <c r="UGN272" s="7"/>
      <c r="UGO272" s="6"/>
      <c r="UGP272" s="7"/>
      <c r="UGQ272" s="6"/>
      <c r="UGR272" s="7"/>
      <c r="UGS272" s="6"/>
      <c r="UGT272" s="7"/>
      <c r="UGU272" s="6"/>
      <c r="UGV272" s="7"/>
      <c r="UGW272" s="6"/>
      <c r="UGX272" s="7"/>
      <c r="UGY272" s="6"/>
      <c r="UGZ272" s="7"/>
      <c r="UHA272" s="6"/>
      <c r="UHB272" s="7"/>
      <c r="UHC272" s="6"/>
      <c r="UHD272" s="7"/>
      <c r="UHE272" s="6"/>
      <c r="UHF272" s="7"/>
      <c r="UHG272" s="6"/>
      <c r="UHH272" s="7"/>
      <c r="UHI272" s="6"/>
      <c r="UHJ272" s="7"/>
      <c r="UHK272" s="6"/>
      <c r="UHL272" s="7"/>
      <c r="UHM272" s="6"/>
      <c r="UHN272" s="7"/>
      <c r="UHO272" s="6"/>
      <c r="UHP272" s="7"/>
      <c r="UHQ272" s="6"/>
      <c r="UHR272" s="7"/>
      <c r="UHS272" s="6"/>
      <c r="UHT272" s="7"/>
      <c r="UHU272" s="6"/>
      <c r="UHV272" s="7"/>
      <c r="UHW272" s="6"/>
      <c r="UHX272" s="7"/>
      <c r="UHY272" s="6"/>
      <c r="UHZ272" s="7"/>
      <c r="UIA272" s="6"/>
      <c r="UIB272" s="7"/>
      <c r="UIC272" s="6"/>
      <c r="UID272" s="7"/>
      <c r="UIE272" s="6"/>
      <c r="UIF272" s="7"/>
      <c r="UIG272" s="6"/>
      <c r="UIH272" s="7"/>
      <c r="UII272" s="6"/>
      <c r="UIJ272" s="7"/>
      <c r="UIK272" s="6"/>
      <c r="UIL272" s="7"/>
      <c r="UIM272" s="6"/>
      <c r="UIN272" s="7"/>
      <c r="UIO272" s="6"/>
      <c r="UIP272" s="7"/>
      <c r="UIQ272" s="6"/>
      <c r="UIR272" s="7"/>
      <c r="UIS272" s="6"/>
      <c r="UIT272" s="7"/>
      <c r="UIU272" s="6"/>
      <c r="UIV272" s="7"/>
      <c r="UIW272" s="6"/>
      <c r="UIX272" s="7"/>
      <c r="UIY272" s="6"/>
      <c r="UIZ272" s="7"/>
      <c r="UJA272" s="6"/>
      <c r="UJB272" s="7"/>
      <c r="UJC272" s="6"/>
      <c r="UJD272" s="7"/>
      <c r="UJE272" s="6"/>
      <c r="UJF272" s="7"/>
      <c r="UJG272" s="6"/>
      <c r="UJH272" s="7"/>
      <c r="UJI272" s="6"/>
      <c r="UJJ272" s="7"/>
      <c r="UJK272" s="6"/>
      <c r="UJL272" s="7"/>
      <c r="UJM272" s="6"/>
      <c r="UJN272" s="7"/>
      <c r="UJO272" s="6"/>
      <c r="UJP272" s="7"/>
      <c r="UJQ272" s="6"/>
      <c r="UJR272" s="7"/>
      <c r="UJS272" s="6"/>
      <c r="UJT272" s="7"/>
      <c r="UJU272" s="6"/>
      <c r="UJV272" s="7"/>
      <c r="UJW272" s="6"/>
      <c r="UJX272" s="7"/>
      <c r="UJY272" s="6"/>
      <c r="UJZ272" s="7"/>
      <c r="UKA272" s="6"/>
      <c r="UKB272" s="7"/>
      <c r="UKC272" s="6"/>
      <c r="UKD272" s="7"/>
      <c r="UKE272" s="6"/>
      <c r="UKF272" s="7"/>
      <c r="UKG272" s="6"/>
      <c r="UKH272" s="7"/>
      <c r="UKI272" s="6"/>
      <c r="UKJ272" s="7"/>
      <c r="UKK272" s="6"/>
      <c r="UKL272" s="7"/>
      <c r="UKM272" s="6"/>
      <c r="UKN272" s="7"/>
      <c r="UKO272" s="6"/>
      <c r="UKP272" s="7"/>
      <c r="UKQ272" s="6"/>
      <c r="UKR272" s="7"/>
      <c r="UKS272" s="6"/>
      <c r="UKT272" s="7"/>
      <c r="UKU272" s="6"/>
      <c r="UKV272" s="7"/>
      <c r="UKW272" s="6"/>
      <c r="UKX272" s="7"/>
      <c r="UKY272" s="6"/>
      <c r="UKZ272" s="7"/>
      <c r="ULA272" s="6"/>
      <c r="ULB272" s="7"/>
      <c r="ULC272" s="6"/>
      <c r="ULD272" s="7"/>
      <c r="ULE272" s="6"/>
      <c r="ULF272" s="7"/>
      <c r="ULG272" s="6"/>
      <c r="ULH272" s="7"/>
      <c r="ULI272" s="6"/>
      <c r="ULJ272" s="7"/>
      <c r="ULK272" s="6"/>
      <c r="ULL272" s="7"/>
      <c r="ULM272" s="6"/>
      <c r="ULN272" s="7"/>
      <c r="ULO272" s="6"/>
      <c r="ULP272" s="7"/>
      <c r="ULQ272" s="6"/>
      <c r="ULR272" s="7"/>
      <c r="ULS272" s="6"/>
      <c r="ULT272" s="7"/>
      <c r="ULU272" s="6"/>
      <c r="ULV272" s="7"/>
      <c r="ULW272" s="6"/>
      <c r="ULX272" s="7"/>
      <c r="ULY272" s="6"/>
      <c r="ULZ272" s="7"/>
      <c r="UMA272" s="6"/>
      <c r="UMB272" s="7"/>
      <c r="UMC272" s="6"/>
      <c r="UMD272" s="7"/>
      <c r="UME272" s="6"/>
      <c r="UMF272" s="7"/>
      <c r="UMG272" s="6"/>
      <c r="UMH272" s="7"/>
      <c r="UMI272" s="6"/>
      <c r="UMJ272" s="7"/>
      <c r="UMK272" s="6"/>
      <c r="UML272" s="7"/>
      <c r="UMM272" s="6"/>
      <c r="UMN272" s="7"/>
      <c r="UMO272" s="6"/>
      <c r="UMP272" s="7"/>
      <c r="UMQ272" s="6"/>
      <c r="UMR272" s="7"/>
      <c r="UMS272" s="6"/>
      <c r="UMT272" s="7"/>
      <c r="UMU272" s="6"/>
      <c r="UMV272" s="7"/>
      <c r="UMW272" s="6"/>
      <c r="UMX272" s="7"/>
      <c r="UMY272" s="6"/>
      <c r="UMZ272" s="7"/>
      <c r="UNA272" s="6"/>
      <c r="UNB272" s="7"/>
      <c r="UNC272" s="6"/>
      <c r="UND272" s="7"/>
      <c r="UNE272" s="6"/>
      <c r="UNF272" s="7"/>
      <c r="UNG272" s="6"/>
      <c r="UNH272" s="7"/>
      <c r="UNI272" s="6"/>
      <c r="UNJ272" s="7"/>
      <c r="UNK272" s="6"/>
      <c r="UNL272" s="7"/>
      <c r="UNM272" s="6"/>
      <c r="UNN272" s="7"/>
      <c r="UNO272" s="6"/>
      <c r="UNP272" s="7"/>
      <c r="UNQ272" s="6"/>
      <c r="UNR272" s="7"/>
      <c r="UNS272" s="6"/>
      <c r="UNT272" s="7"/>
      <c r="UNU272" s="6"/>
      <c r="UNV272" s="7"/>
      <c r="UNW272" s="6"/>
      <c r="UNX272" s="7"/>
      <c r="UNY272" s="6"/>
      <c r="UNZ272" s="7"/>
      <c r="UOA272" s="6"/>
      <c r="UOB272" s="7"/>
      <c r="UOC272" s="6"/>
      <c r="UOD272" s="7"/>
      <c r="UOE272" s="6"/>
      <c r="UOF272" s="7"/>
      <c r="UOG272" s="6"/>
      <c r="UOH272" s="7"/>
      <c r="UOI272" s="6"/>
      <c r="UOJ272" s="7"/>
      <c r="UOK272" s="6"/>
      <c r="UOL272" s="7"/>
      <c r="UOM272" s="6"/>
      <c r="UON272" s="7"/>
      <c r="UOO272" s="6"/>
      <c r="UOP272" s="7"/>
      <c r="UOQ272" s="6"/>
      <c r="UOR272" s="7"/>
      <c r="UOS272" s="6"/>
      <c r="UOT272" s="7"/>
      <c r="UOU272" s="6"/>
      <c r="UOV272" s="7"/>
      <c r="UOW272" s="6"/>
      <c r="UOX272" s="7"/>
      <c r="UOY272" s="6"/>
      <c r="UOZ272" s="7"/>
      <c r="UPA272" s="6"/>
      <c r="UPB272" s="7"/>
      <c r="UPC272" s="6"/>
      <c r="UPD272" s="7"/>
      <c r="UPE272" s="6"/>
      <c r="UPF272" s="7"/>
      <c r="UPG272" s="6"/>
      <c r="UPH272" s="7"/>
      <c r="UPI272" s="6"/>
      <c r="UPJ272" s="7"/>
      <c r="UPK272" s="6"/>
      <c r="UPL272" s="7"/>
      <c r="UPM272" s="6"/>
      <c r="UPN272" s="7"/>
      <c r="UPO272" s="6"/>
      <c r="UPP272" s="7"/>
      <c r="UPQ272" s="6"/>
      <c r="UPR272" s="7"/>
      <c r="UPS272" s="6"/>
      <c r="UPT272" s="7"/>
      <c r="UPU272" s="6"/>
      <c r="UPV272" s="7"/>
      <c r="UPW272" s="6"/>
      <c r="UPX272" s="7"/>
      <c r="UPY272" s="6"/>
      <c r="UPZ272" s="7"/>
      <c r="UQA272" s="6"/>
      <c r="UQB272" s="7"/>
      <c r="UQC272" s="6"/>
      <c r="UQD272" s="7"/>
      <c r="UQE272" s="6"/>
      <c r="UQF272" s="7"/>
      <c r="UQG272" s="6"/>
      <c r="UQH272" s="7"/>
      <c r="UQI272" s="6"/>
      <c r="UQJ272" s="7"/>
      <c r="UQK272" s="6"/>
      <c r="UQL272" s="7"/>
      <c r="UQM272" s="6"/>
      <c r="UQN272" s="7"/>
      <c r="UQO272" s="6"/>
      <c r="UQP272" s="7"/>
      <c r="UQQ272" s="6"/>
      <c r="UQR272" s="7"/>
      <c r="UQS272" s="6"/>
      <c r="UQT272" s="7"/>
      <c r="UQU272" s="6"/>
      <c r="UQV272" s="7"/>
      <c r="UQW272" s="6"/>
      <c r="UQX272" s="7"/>
      <c r="UQY272" s="6"/>
      <c r="UQZ272" s="7"/>
      <c r="URA272" s="6"/>
      <c r="URB272" s="7"/>
      <c r="URC272" s="6"/>
      <c r="URD272" s="7"/>
      <c r="URE272" s="6"/>
      <c r="URF272" s="7"/>
      <c r="URG272" s="6"/>
      <c r="URH272" s="7"/>
      <c r="URI272" s="6"/>
      <c r="URJ272" s="7"/>
      <c r="URK272" s="6"/>
      <c r="URL272" s="7"/>
      <c r="URM272" s="6"/>
      <c r="URN272" s="7"/>
      <c r="URO272" s="6"/>
      <c r="URP272" s="7"/>
      <c r="URQ272" s="6"/>
      <c r="URR272" s="7"/>
      <c r="URS272" s="6"/>
      <c r="URT272" s="7"/>
      <c r="URU272" s="6"/>
      <c r="URV272" s="7"/>
      <c r="URW272" s="6"/>
      <c r="URX272" s="7"/>
      <c r="URY272" s="6"/>
      <c r="URZ272" s="7"/>
      <c r="USA272" s="6"/>
      <c r="USB272" s="7"/>
      <c r="USC272" s="6"/>
      <c r="USD272" s="7"/>
      <c r="USE272" s="6"/>
      <c r="USF272" s="7"/>
      <c r="USG272" s="6"/>
      <c r="USH272" s="7"/>
      <c r="USI272" s="6"/>
      <c r="USJ272" s="7"/>
      <c r="USK272" s="6"/>
      <c r="USL272" s="7"/>
      <c r="USM272" s="6"/>
      <c r="USN272" s="7"/>
      <c r="USO272" s="6"/>
      <c r="USP272" s="7"/>
      <c r="USQ272" s="6"/>
      <c r="USR272" s="7"/>
      <c r="USS272" s="6"/>
      <c r="UST272" s="7"/>
      <c r="USU272" s="6"/>
      <c r="USV272" s="7"/>
      <c r="USW272" s="6"/>
      <c r="USX272" s="7"/>
      <c r="USY272" s="6"/>
      <c r="USZ272" s="7"/>
      <c r="UTA272" s="6"/>
      <c r="UTB272" s="7"/>
      <c r="UTC272" s="6"/>
      <c r="UTD272" s="7"/>
      <c r="UTE272" s="6"/>
      <c r="UTF272" s="7"/>
      <c r="UTG272" s="6"/>
      <c r="UTH272" s="7"/>
      <c r="UTI272" s="6"/>
      <c r="UTJ272" s="7"/>
      <c r="UTK272" s="6"/>
      <c r="UTL272" s="7"/>
      <c r="UTM272" s="6"/>
      <c r="UTN272" s="7"/>
      <c r="UTO272" s="6"/>
      <c r="UTP272" s="7"/>
      <c r="UTQ272" s="6"/>
      <c r="UTR272" s="7"/>
      <c r="UTS272" s="6"/>
      <c r="UTT272" s="7"/>
      <c r="UTU272" s="6"/>
      <c r="UTV272" s="7"/>
      <c r="UTW272" s="6"/>
      <c r="UTX272" s="7"/>
      <c r="UTY272" s="6"/>
      <c r="UTZ272" s="7"/>
      <c r="UUA272" s="6"/>
      <c r="UUB272" s="7"/>
      <c r="UUC272" s="6"/>
      <c r="UUD272" s="7"/>
      <c r="UUE272" s="6"/>
      <c r="UUF272" s="7"/>
      <c r="UUG272" s="6"/>
      <c r="UUH272" s="7"/>
      <c r="UUI272" s="6"/>
      <c r="UUJ272" s="7"/>
      <c r="UUK272" s="6"/>
      <c r="UUL272" s="7"/>
      <c r="UUM272" s="6"/>
      <c r="UUN272" s="7"/>
      <c r="UUO272" s="6"/>
      <c r="UUP272" s="7"/>
      <c r="UUQ272" s="6"/>
      <c r="UUR272" s="7"/>
      <c r="UUS272" s="6"/>
      <c r="UUT272" s="7"/>
      <c r="UUU272" s="6"/>
      <c r="UUV272" s="7"/>
      <c r="UUW272" s="6"/>
      <c r="UUX272" s="7"/>
      <c r="UUY272" s="6"/>
      <c r="UUZ272" s="7"/>
      <c r="UVA272" s="6"/>
      <c r="UVB272" s="7"/>
      <c r="UVC272" s="6"/>
      <c r="UVD272" s="7"/>
      <c r="UVE272" s="6"/>
      <c r="UVF272" s="7"/>
      <c r="UVG272" s="6"/>
      <c r="UVH272" s="7"/>
      <c r="UVI272" s="6"/>
      <c r="UVJ272" s="7"/>
      <c r="UVK272" s="6"/>
      <c r="UVL272" s="7"/>
      <c r="UVM272" s="6"/>
      <c r="UVN272" s="7"/>
      <c r="UVO272" s="6"/>
      <c r="UVP272" s="7"/>
      <c r="UVQ272" s="6"/>
      <c r="UVR272" s="7"/>
      <c r="UVS272" s="6"/>
      <c r="UVT272" s="7"/>
      <c r="UVU272" s="6"/>
      <c r="UVV272" s="7"/>
      <c r="UVW272" s="6"/>
      <c r="UVX272" s="7"/>
      <c r="UVY272" s="6"/>
      <c r="UVZ272" s="7"/>
      <c r="UWA272" s="6"/>
      <c r="UWB272" s="7"/>
      <c r="UWC272" s="6"/>
      <c r="UWD272" s="7"/>
      <c r="UWE272" s="6"/>
      <c r="UWF272" s="7"/>
      <c r="UWG272" s="6"/>
      <c r="UWH272" s="7"/>
      <c r="UWI272" s="6"/>
      <c r="UWJ272" s="7"/>
      <c r="UWK272" s="6"/>
      <c r="UWL272" s="7"/>
      <c r="UWM272" s="6"/>
      <c r="UWN272" s="7"/>
      <c r="UWO272" s="6"/>
      <c r="UWP272" s="7"/>
      <c r="UWQ272" s="6"/>
      <c r="UWR272" s="7"/>
      <c r="UWS272" s="6"/>
      <c r="UWT272" s="7"/>
      <c r="UWU272" s="6"/>
      <c r="UWV272" s="7"/>
      <c r="UWW272" s="6"/>
      <c r="UWX272" s="7"/>
      <c r="UWY272" s="6"/>
      <c r="UWZ272" s="7"/>
      <c r="UXA272" s="6"/>
      <c r="UXB272" s="7"/>
      <c r="UXC272" s="6"/>
      <c r="UXD272" s="7"/>
      <c r="UXE272" s="6"/>
      <c r="UXF272" s="7"/>
      <c r="UXG272" s="6"/>
      <c r="UXH272" s="7"/>
      <c r="UXI272" s="6"/>
      <c r="UXJ272" s="7"/>
      <c r="UXK272" s="6"/>
      <c r="UXL272" s="7"/>
      <c r="UXM272" s="6"/>
      <c r="UXN272" s="7"/>
      <c r="UXO272" s="6"/>
      <c r="UXP272" s="7"/>
      <c r="UXQ272" s="6"/>
      <c r="UXR272" s="7"/>
      <c r="UXS272" s="6"/>
      <c r="UXT272" s="7"/>
      <c r="UXU272" s="6"/>
      <c r="UXV272" s="7"/>
      <c r="UXW272" s="6"/>
      <c r="UXX272" s="7"/>
      <c r="UXY272" s="6"/>
      <c r="UXZ272" s="7"/>
      <c r="UYA272" s="6"/>
      <c r="UYB272" s="7"/>
      <c r="UYC272" s="6"/>
      <c r="UYD272" s="7"/>
      <c r="UYE272" s="6"/>
      <c r="UYF272" s="7"/>
      <c r="UYG272" s="6"/>
      <c r="UYH272" s="7"/>
      <c r="UYI272" s="6"/>
      <c r="UYJ272" s="7"/>
      <c r="UYK272" s="6"/>
      <c r="UYL272" s="7"/>
      <c r="UYM272" s="6"/>
      <c r="UYN272" s="7"/>
      <c r="UYO272" s="6"/>
      <c r="UYP272" s="7"/>
      <c r="UYQ272" s="6"/>
      <c r="UYR272" s="7"/>
      <c r="UYS272" s="6"/>
      <c r="UYT272" s="7"/>
      <c r="UYU272" s="6"/>
      <c r="UYV272" s="7"/>
      <c r="UYW272" s="6"/>
      <c r="UYX272" s="7"/>
      <c r="UYY272" s="6"/>
      <c r="UYZ272" s="7"/>
      <c r="UZA272" s="6"/>
      <c r="UZB272" s="7"/>
      <c r="UZC272" s="6"/>
      <c r="UZD272" s="7"/>
      <c r="UZE272" s="6"/>
      <c r="UZF272" s="7"/>
      <c r="UZG272" s="6"/>
      <c r="UZH272" s="7"/>
      <c r="UZI272" s="6"/>
      <c r="UZJ272" s="7"/>
      <c r="UZK272" s="6"/>
      <c r="UZL272" s="7"/>
      <c r="UZM272" s="6"/>
      <c r="UZN272" s="7"/>
      <c r="UZO272" s="6"/>
      <c r="UZP272" s="7"/>
      <c r="UZQ272" s="6"/>
      <c r="UZR272" s="7"/>
      <c r="UZS272" s="6"/>
      <c r="UZT272" s="7"/>
      <c r="UZU272" s="6"/>
      <c r="UZV272" s="7"/>
      <c r="UZW272" s="6"/>
      <c r="UZX272" s="7"/>
      <c r="UZY272" s="6"/>
      <c r="UZZ272" s="7"/>
      <c r="VAA272" s="6"/>
      <c r="VAB272" s="7"/>
      <c r="VAC272" s="6"/>
      <c r="VAD272" s="7"/>
      <c r="VAE272" s="6"/>
      <c r="VAF272" s="7"/>
      <c r="VAG272" s="6"/>
      <c r="VAH272" s="7"/>
      <c r="VAI272" s="6"/>
      <c r="VAJ272" s="7"/>
      <c r="VAK272" s="6"/>
      <c r="VAL272" s="7"/>
      <c r="VAM272" s="6"/>
      <c r="VAN272" s="7"/>
      <c r="VAO272" s="6"/>
      <c r="VAP272" s="7"/>
      <c r="VAQ272" s="6"/>
      <c r="VAR272" s="7"/>
      <c r="VAS272" s="6"/>
      <c r="VAT272" s="7"/>
      <c r="VAU272" s="6"/>
      <c r="VAV272" s="7"/>
      <c r="VAW272" s="6"/>
      <c r="VAX272" s="7"/>
      <c r="VAY272" s="6"/>
      <c r="VAZ272" s="7"/>
      <c r="VBA272" s="6"/>
      <c r="VBB272" s="7"/>
      <c r="VBC272" s="6"/>
      <c r="VBD272" s="7"/>
      <c r="VBE272" s="6"/>
      <c r="VBF272" s="7"/>
      <c r="VBG272" s="6"/>
      <c r="VBH272" s="7"/>
      <c r="VBI272" s="6"/>
      <c r="VBJ272" s="7"/>
      <c r="VBK272" s="6"/>
      <c r="VBL272" s="7"/>
      <c r="VBM272" s="6"/>
      <c r="VBN272" s="7"/>
      <c r="VBO272" s="6"/>
      <c r="VBP272" s="7"/>
      <c r="VBQ272" s="6"/>
      <c r="VBR272" s="7"/>
      <c r="VBS272" s="6"/>
      <c r="VBT272" s="7"/>
      <c r="VBU272" s="6"/>
      <c r="VBV272" s="7"/>
      <c r="VBW272" s="6"/>
      <c r="VBX272" s="7"/>
      <c r="VBY272" s="6"/>
      <c r="VBZ272" s="7"/>
      <c r="VCA272" s="6"/>
      <c r="VCB272" s="7"/>
      <c r="VCC272" s="6"/>
      <c r="VCD272" s="7"/>
      <c r="VCE272" s="6"/>
      <c r="VCF272" s="7"/>
      <c r="VCG272" s="6"/>
      <c r="VCH272" s="7"/>
      <c r="VCI272" s="6"/>
      <c r="VCJ272" s="7"/>
      <c r="VCK272" s="6"/>
      <c r="VCL272" s="7"/>
      <c r="VCM272" s="6"/>
      <c r="VCN272" s="7"/>
      <c r="VCO272" s="6"/>
      <c r="VCP272" s="7"/>
      <c r="VCQ272" s="6"/>
      <c r="VCR272" s="7"/>
      <c r="VCS272" s="6"/>
      <c r="VCT272" s="7"/>
      <c r="VCU272" s="6"/>
      <c r="VCV272" s="7"/>
      <c r="VCW272" s="6"/>
      <c r="VCX272" s="7"/>
      <c r="VCY272" s="6"/>
      <c r="VCZ272" s="7"/>
      <c r="VDA272" s="6"/>
      <c r="VDB272" s="7"/>
      <c r="VDC272" s="6"/>
      <c r="VDD272" s="7"/>
      <c r="VDE272" s="6"/>
      <c r="VDF272" s="7"/>
      <c r="VDG272" s="6"/>
      <c r="VDH272" s="7"/>
      <c r="VDI272" s="6"/>
      <c r="VDJ272" s="7"/>
      <c r="VDK272" s="6"/>
      <c r="VDL272" s="7"/>
      <c r="VDM272" s="6"/>
      <c r="VDN272" s="7"/>
      <c r="VDO272" s="6"/>
      <c r="VDP272" s="7"/>
      <c r="VDQ272" s="6"/>
      <c r="VDR272" s="7"/>
      <c r="VDS272" s="6"/>
      <c r="VDT272" s="7"/>
      <c r="VDU272" s="6"/>
      <c r="VDV272" s="7"/>
      <c r="VDW272" s="6"/>
      <c r="VDX272" s="7"/>
      <c r="VDY272" s="6"/>
      <c r="VDZ272" s="7"/>
      <c r="VEA272" s="6"/>
      <c r="VEB272" s="7"/>
      <c r="VEC272" s="6"/>
      <c r="VED272" s="7"/>
      <c r="VEE272" s="6"/>
      <c r="VEF272" s="7"/>
      <c r="VEG272" s="6"/>
      <c r="VEH272" s="7"/>
      <c r="VEI272" s="6"/>
      <c r="VEJ272" s="7"/>
      <c r="VEK272" s="6"/>
      <c r="VEL272" s="7"/>
      <c r="VEM272" s="6"/>
      <c r="VEN272" s="7"/>
      <c r="VEO272" s="6"/>
      <c r="VEP272" s="7"/>
      <c r="VEQ272" s="6"/>
      <c r="VER272" s="7"/>
      <c r="VES272" s="6"/>
      <c r="VET272" s="7"/>
      <c r="VEU272" s="6"/>
      <c r="VEV272" s="7"/>
      <c r="VEW272" s="6"/>
      <c r="VEX272" s="7"/>
      <c r="VEY272" s="6"/>
      <c r="VEZ272" s="7"/>
      <c r="VFA272" s="6"/>
      <c r="VFB272" s="7"/>
      <c r="VFC272" s="6"/>
      <c r="VFD272" s="7"/>
      <c r="VFE272" s="6"/>
      <c r="VFF272" s="7"/>
      <c r="VFG272" s="6"/>
      <c r="VFH272" s="7"/>
      <c r="VFI272" s="6"/>
      <c r="VFJ272" s="7"/>
      <c r="VFK272" s="6"/>
      <c r="VFL272" s="7"/>
      <c r="VFM272" s="6"/>
      <c r="VFN272" s="7"/>
      <c r="VFO272" s="6"/>
      <c r="VFP272" s="7"/>
      <c r="VFQ272" s="6"/>
      <c r="VFR272" s="7"/>
      <c r="VFS272" s="6"/>
      <c r="VFT272" s="7"/>
      <c r="VFU272" s="6"/>
      <c r="VFV272" s="7"/>
      <c r="VFW272" s="6"/>
      <c r="VFX272" s="7"/>
      <c r="VFY272" s="6"/>
      <c r="VFZ272" s="7"/>
      <c r="VGA272" s="6"/>
      <c r="VGB272" s="7"/>
      <c r="VGC272" s="6"/>
      <c r="VGD272" s="7"/>
      <c r="VGE272" s="6"/>
      <c r="VGF272" s="7"/>
      <c r="VGG272" s="6"/>
      <c r="VGH272" s="7"/>
      <c r="VGI272" s="6"/>
      <c r="VGJ272" s="7"/>
      <c r="VGK272" s="6"/>
      <c r="VGL272" s="7"/>
      <c r="VGM272" s="6"/>
      <c r="VGN272" s="7"/>
      <c r="VGO272" s="6"/>
      <c r="VGP272" s="7"/>
      <c r="VGQ272" s="6"/>
      <c r="VGR272" s="7"/>
      <c r="VGS272" s="6"/>
      <c r="VGT272" s="7"/>
      <c r="VGU272" s="6"/>
      <c r="VGV272" s="7"/>
      <c r="VGW272" s="6"/>
      <c r="VGX272" s="7"/>
      <c r="VGY272" s="6"/>
      <c r="VGZ272" s="7"/>
      <c r="VHA272" s="6"/>
      <c r="VHB272" s="7"/>
      <c r="VHC272" s="6"/>
      <c r="VHD272" s="7"/>
      <c r="VHE272" s="6"/>
      <c r="VHF272" s="7"/>
      <c r="VHG272" s="6"/>
      <c r="VHH272" s="7"/>
      <c r="VHI272" s="6"/>
      <c r="VHJ272" s="7"/>
      <c r="VHK272" s="6"/>
      <c r="VHL272" s="7"/>
      <c r="VHM272" s="6"/>
      <c r="VHN272" s="7"/>
      <c r="VHO272" s="6"/>
      <c r="VHP272" s="7"/>
      <c r="VHQ272" s="6"/>
      <c r="VHR272" s="7"/>
      <c r="VHS272" s="6"/>
      <c r="VHT272" s="7"/>
      <c r="VHU272" s="6"/>
      <c r="VHV272" s="7"/>
      <c r="VHW272" s="6"/>
      <c r="VHX272" s="7"/>
      <c r="VHY272" s="6"/>
      <c r="VHZ272" s="7"/>
      <c r="VIA272" s="6"/>
      <c r="VIB272" s="7"/>
      <c r="VIC272" s="6"/>
      <c r="VID272" s="7"/>
      <c r="VIE272" s="6"/>
      <c r="VIF272" s="7"/>
      <c r="VIG272" s="6"/>
      <c r="VIH272" s="7"/>
      <c r="VII272" s="6"/>
      <c r="VIJ272" s="7"/>
      <c r="VIK272" s="6"/>
      <c r="VIL272" s="7"/>
      <c r="VIM272" s="6"/>
      <c r="VIN272" s="7"/>
      <c r="VIO272" s="6"/>
      <c r="VIP272" s="7"/>
      <c r="VIQ272" s="6"/>
      <c r="VIR272" s="7"/>
      <c r="VIS272" s="6"/>
      <c r="VIT272" s="7"/>
      <c r="VIU272" s="6"/>
      <c r="VIV272" s="7"/>
      <c r="VIW272" s="6"/>
      <c r="VIX272" s="7"/>
      <c r="VIY272" s="6"/>
      <c r="VIZ272" s="7"/>
      <c r="VJA272" s="6"/>
      <c r="VJB272" s="7"/>
      <c r="VJC272" s="6"/>
      <c r="VJD272" s="7"/>
      <c r="VJE272" s="6"/>
      <c r="VJF272" s="7"/>
      <c r="VJG272" s="6"/>
      <c r="VJH272" s="7"/>
      <c r="VJI272" s="6"/>
      <c r="VJJ272" s="7"/>
      <c r="VJK272" s="6"/>
      <c r="VJL272" s="7"/>
      <c r="VJM272" s="6"/>
      <c r="VJN272" s="7"/>
      <c r="VJO272" s="6"/>
      <c r="VJP272" s="7"/>
      <c r="VJQ272" s="6"/>
      <c r="VJR272" s="7"/>
      <c r="VJS272" s="6"/>
      <c r="VJT272" s="7"/>
      <c r="VJU272" s="6"/>
      <c r="VJV272" s="7"/>
      <c r="VJW272" s="6"/>
      <c r="VJX272" s="7"/>
      <c r="VJY272" s="6"/>
      <c r="VJZ272" s="7"/>
      <c r="VKA272" s="6"/>
      <c r="VKB272" s="7"/>
      <c r="VKC272" s="6"/>
      <c r="VKD272" s="7"/>
      <c r="VKE272" s="6"/>
      <c r="VKF272" s="7"/>
      <c r="VKG272" s="6"/>
      <c r="VKH272" s="7"/>
      <c r="VKI272" s="6"/>
      <c r="VKJ272" s="7"/>
      <c r="VKK272" s="6"/>
      <c r="VKL272" s="7"/>
      <c r="VKM272" s="6"/>
      <c r="VKN272" s="7"/>
      <c r="VKO272" s="6"/>
      <c r="VKP272" s="7"/>
      <c r="VKQ272" s="6"/>
      <c r="VKR272" s="7"/>
      <c r="VKS272" s="6"/>
      <c r="VKT272" s="7"/>
      <c r="VKU272" s="6"/>
      <c r="VKV272" s="7"/>
      <c r="VKW272" s="6"/>
      <c r="VKX272" s="7"/>
      <c r="VKY272" s="6"/>
      <c r="VKZ272" s="7"/>
      <c r="VLA272" s="6"/>
      <c r="VLB272" s="7"/>
      <c r="VLC272" s="6"/>
      <c r="VLD272" s="7"/>
      <c r="VLE272" s="6"/>
      <c r="VLF272" s="7"/>
      <c r="VLG272" s="6"/>
      <c r="VLH272" s="7"/>
      <c r="VLI272" s="6"/>
      <c r="VLJ272" s="7"/>
      <c r="VLK272" s="6"/>
      <c r="VLL272" s="7"/>
      <c r="VLM272" s="6"/>
      <c r="VLN272" s="7"/>
      <c r="VLO272" s="6"/>
      <c r="VLP272" s="7"/>
      <c r="VLQ272" s="6"/>
      <c r="VLR272" s="7"/>
      <c r="VLS272" s="6"/>
      <c r="VLT272" s="7"/>
      <c r="VLU272" s="6"/>
      <c r="VLV272" s="7"/>
      <c r="VLW272" s="6"/>
      <c r="VLX272" s="7"/>
      <c r="VLY272" s="6"/>
      <c r="VLZ272" s="7"/>
      <c r="VMA272" s="6"/>
      <c r="VMB272" s="7"/>
      <c r="VMC272" s="6"/>
      <c r="VMD272" s="7"/>
      <c r="VME272" s="6"/>
      <c r="VMF272" s="7"/>
      <c r="VMG272" s="6"/>
      <c r="VMH272" s="7"/>
      <c r="VMI272" s="6"/>
      <c r="VMJ272" s="7"/>
      <c r="VMK272" s="6"/>
      <c r="VML272" s="7"/>
      <c r="VMM272" s="6"/>
      <c r="VMN272" s="7"/>
      <c r="VMO272" s="6"/>
      <c r="VMP272" s="7"/>
      <c r="VMQ272" s="6"/>
      <c r="VMR272" s="7"/>
      <c r="VMS272" s="6"/>
      <c r="VMT272" s="7"/>
      <c r="VMU272" s="6"/>
      <c r="VMV272" s="7"/>
      <c r="VMW272" s="6"/>
      <c r="VMX272" s="7"/>
      <c r="VMY272" s="6"/>
      <c r="VMZ272" s="7"/>
      <c r="VNA272" s="6"/>
      <c r="VNB272" s="7"/>
      <c r="VNC272" s="6"/>
      <c r="VND272" s="7"/>
      <c r="VNE272" s="6"/>
      <c r="VNF272" s="7"/>
      <c r="VNG272" s="6"/>
      <c r="VNH272" s="7"/>
      <c r="VNI272" s="6"/>
      <c r="VNJ272" s="7"/>
      <c r="VNK272" s="6"/>
      <c r="VNL272" s="7"/>
      <c r="VNM272" s="6"/>
      <c r="VNN272" s="7"/>
      <c r="VNO272" s="6"/>
      <c r="VNP272" s="7"/>
      <c r="VNQ272" s="6"/>
      <c r="VNR272" s="7"/>
      <c r="VNS272" s="6"/>
      <c r="VNT272" s="7"/>
      <c r="VNU272" s="6"/>
      <c r="VNV272" s="7"/>
      <c r="VNW272" s="6"/>
      <c r="VNX272" s="7"/>
      <c r="VNY272" s="6"/>
      <c r="VNZ272" s="7"/>
      <c r="VOA272" s="6"/>
      <c r="VOB272" s="7"/>
      <c r="VOC272" s="6"/>
      <c r="VOD272" s="7"/>
      <c r="VOE272" s="6"/>
      <c r="VOF272" s="7"/>
      <c r="VOG272" s="6"/>
      <c r="VOH272" s="7"/>
      <c r="VOI272" s="6"/>
      <c r="VOJ272" s="7"/>
      <c r="VOK272" s="6"/>
      <c r="VOL272" s="7"/>
      <c r="VOM272" s="6"/>
      <c r="VON272" s="7"/>
      <c r="VOO272" s="6"/>
      <c r="VOP272" s="7"/>
      <c r="VOQ272" s="6"/>
      <c r="VOR272" s="7"/>
      <c r="VOS272" s="6"/>
      <c r="VOT272" s="7"/>
      <c r="VOU272" s="6"/>
      <c r="VOV272" s="7"/>
      <c r="VOW272" s="6"/>
      <c r="VOX272" s="7"/>
      <c r="VOY272" s="6"/>
      <c r="VOZ272" s="7"/>
      <c r="VPA272" s="6"/>
      <c r="VPB272" s="7"/>
      <c r="VPC272" s="6"/>
      <c r="VPD272" s="7"/>
      <c r="VPE272" s="6"/>
      <c r="VPF272" s="7"/>
      <c r="VPG272" s="6"/>
      <c r="VPH272" s="7"/>
      <c r="VPI272" s="6"/>
      <c r="VPJ272" s="7"/>
      <c r="VPK272" s="6"/>
      <c r="VPL272" s="7"/>
      <c r="VPM272" s="6"/>
      <c r="VPN272" s="7"/>
      <c r="VPO272" s="6"/>
      <c r="VPP272" s="7"/>
      <c r="VPQ272" s="6"/>
      <c r="VPR272" s="7"/>
      <c r="VPS272" s="6"/>
      <c r="VPT272" s="7"/>
      <c r="VPU272" s="6"/>
      <c r="VPV272" s="7"/>
      <c r="VPW272" s="6"/>
      <c r="VPX272" s="7"/>
      <c r="VPY272" s="6"/>
      <c r="VPZ272" s="7"/>
      <c r="VQA272" s="6"/>
      <c r="VQB272" s="7"/>
      <c r="VQC272" s="6"/>
      <c r="VQD272" s="7"/>
      <c r="VQE272" s="6"/>
      <c r="VQF272" s="7"/>
      <c r="VQG272" s="6"/>
      <c r="VQH272" s="7"/>
      <c r="VQI272" s="6"/>
      <c r="VQJ272" s="7"/>
      <c r="VQK272" s="6"/>
      <c r="VQL272" s="7"/>
      <c r="VQM272" s="6"/>
      <c r="VQN272" s="7"/>
      <c r="VQO272" s="6"/>
      <c r="VQP272" s="7"/>
      <c r="VQQ272" s="6"/>
      <c r="VQR272" s="7"/>
      <c r="VQS272" s="6"/>
      <c r="VQT272" s="7"/>
      <c r="VQU272" s="6"/>
      <c r="VQV272" s="7"/>
      <c r="VQW272" s="6"/>
      <c r="VQX272" s="7"/>
      <c r="VQY272" s="6"/>
      <c r="VQZ272" s="7"/>
      <c r="VRA272" s="6"/>
      <c r="VRB272" s="7"/>
      <c r="VRC272" s="6"/>
      <c r="VRD272" s="7"/>
      <c r="VRE272" s="6"/>
      <c r="VRF272" s="7"/>
      <c r="VRG272" s="6"/>
      <c r="VRH272" s="7"/>
      <c r="VRI272" s="6"/>
      <c r="VRJ272" s="7"/>
      <c r="VRK272" s="6"/>
      <c r="VRL272" s="7"/>
      <c r="VRM272" s="6"/>
      <c r="VRN272" s="7"/>
      <c r="VRO272" s="6"/>
      <c r="VRP272" s="7"/>
      <c r="VRQ272" s="6"/>
      <c r="VRR272" s="7"/>
      <c r="VRS272" s="6"/>
      <c r="VRT272" s="7"/>
      <c r="VRU272" s="6"/>
      <c r="VRV272" s="7"/>
      <c r="VRW272" s="6"/>
      <c r="VRX272" s="7"/>
      <c r="VRY272" s="6"/>
      <c r="VRZ272" s="7"/>
      <c r="VSA272" s="6"/>
      <c r="VSB272" s="7"/>
      <c r="VSC272" s="6"/>
      <c r="VSD272" s="7"/>
      <c r="VSE272" s="6"/>
      <c r="VSF272" s="7"/>
      <c r="VSG272" s="6"/>
      <c r="VSH272" s="7"/>
      <c r="VSI272" s="6"/>
      <c r="VSJ272" s="7"/>
      <c r="VSK272" s="6"/>
      <c r="VSL272" s="7"/>
      <c r="VSM272" s="6"/>
      <c r="VSN272" s="7"/>
      <c r="VSO272" s="6"/>
      <c r="VSP272" s="7"/>
      <c r="VSQ272" s="6"/>
      <c r="VSR272" s="7"/>
      <c r="VSS272" s="6"/>
      <c r="VST272" s="7"/>
      <c r="VSU272" s="6"/>
      <c r="VSV272" s="7"/>
      <c r="VSW272" s="6"/>
      <c r="VSX272" s="7"/>
      <c r="VSY272" s="6"/>
      <c r="VSZ272" s="7"/>
      <c r="VTA272" s="6"/>
      <c r="VTB272" s="7"/>
      <c r="VTC272" s="6"/>
      <c r="VTD272" s="7"/>
      <c r="VTE272" s="6"/>
      <c r="VTF272" s="7"/>
      <c r="VTG272" s="6"/>
      <c r="VTH272" s="7"/>
      <c r="VTI272" s="6"/>
      <c r="VTJ272" s="7"/>
      <c r="VTK272" s="6"/>
      <c r="VTL272" s="7"/>
      <c r="VTM272" s="6"/>
      <c r="VTN272" s="7"/>
      <c r="VTO272" s="6"/>
      <c r="VTP272" s="7"/>
      <c r="VTQ272" s="6"/>
      <c r="VTR272" s="7"/>
      <c r="VTS272" s="6"/>
      <c r="VTT272" s="7"/>
      <c r="VTU272" s="6"/>
      <c r="VTV272" s="7"/>
      <c r="VTW272" s="6"/>
      <c r="VTX272" s="7"/>
      <c r="VTY272" s="6"/>
      <c r="VTZ272" s="7"/>
      <c r="VUA272" s="6"/>
      <c r="VUB272" s="7"/>
      <c r="VUC272" s="6"/>
      <c r="VUD272" s="7"/>
      <c r="VUE272" s="6"/>
      <c r="VUF272" s="7"/>
      <c r="VUG272" s="6"/>
      <c r="VUH272" s="7"/>
      <c r="VUI272" s="6"/>
      <c r="VUJ272" s="7"/>
      <c r="VUK272" s="6"/>
      <c r="VUL272" s="7"/>
      <c r="VUM272" s="6"/>
      <c r="VUN272" s="7"/>
      <c r="VUO272" s="6"/>
      <c r="VUP272" s="7"/>
      <c r="VUQ272" s="6"/>
      <c r="VUR272" s="7"/>
      <c r="VUS272" s="6"/>
      <c r="VUT272" s="7"/>
      <c r="VUU272" s="6"/>
      <c r="VUV272" s="7"/>
      <c r="VUW272" s="6"/>
      <c r="VUX272" s="7"/>
      <c r="VUY272" s="6"/>
      <c r="VUZ272" s="7"/>
      <c r="VVA272" s="6"/>
      <c r="VVB272" s="7"/>
      <c r="VVC272" s="6"/>
      <c r="VVD272" s="7"/>
      <c r="VVE272" s="6"/>
      <c r="VVF272" s="7"/>
      <c r="VVG272" s="6"/>
      <c r="VVH272" s="7"/>
      <c r="VVI272" s="6"/>
      <c r="VVJ272" s="7"/>
      <c r="VVK272" s="6"/>
      <c r="VVL272" s="7"/>
      <c r="VVM272" s="6"/>
      <c r="VVN272" s="7"/>
      <c r="VVO272" s="6"/>
      <c r="VVP272" s="7"/>
      <c r="VVQ272" s="6"/>
      <c r="VVR272" s="7"/>
      <c r="VVS272" s="6"/>
      <c r="VVT272" s="7"/>
      <c r="VVU272" s="6"/>
      <c r="VVV272" s="7"/>
      <c r="VVW272" s="6"/>
      <c r="VVX272" s="7"/>
      <c r="VVY272" s="6"/>
      <c r="VVZ272" s="7"/>
      <c r="VWA272" s="6"/>
      <c r="VWB272" s="7"/>
      <c r="VWC272" s="6"/>
      <c r="VWD272" s="7"/>
      <c r="VWE272" s="6"/>
      <c r="VWF272" s="7"/>
      <c r="VWG272" s="6"/>
      <c r="VWH272" s="7"/>
      <c r="VWI272" s="6"/>
      <c r="VWJ272" s="7"/>
      <c r="VWK272" s="6"/>
      <c r="VWL272" s="7"/>
      <c r="VWM272" s="6"/>
      <c r="VWN272" s="7"/>
      <c r="VWO272" s="6"/>
      <c r="VWP272" s="7"/>
      <c r="VWQ272" s="6"/>
      <c r="VWR272" s="7"/>
      <c r="VWS272" s="6"/>
      <c r="VWT272" s="7"/>
      <c r="VWU272" s="6"/>
      <c r="VWV272" s="7"/>
      <c r="VWW272" s="6"/>
      <c r="VWX272" s="7"/>
      <c r="VWY272" s="6"/>
      <c r="VWZ272" s="7"/>
      <c r="VXA272" s="6"/>
      <c r="VXB272" s="7"/>
      <c r="VXC272" s="6"/>
      <c r="VXD272" s="7"/>
      <c r="VXE272" s="6"/>
      <c r="VXF272" s="7"/>
      <c r="VXG272" s="6"/>
      <c r="VXH272" s="7"/>
      <c r="VXI272" s="6"/>
      <c r="VXJ272" s="7"/>
      <c r="VXK272" s="6"/>
      <c r="VXL272" s="7"/>
      <c r="VXM272" s="6"/>
      <c r="VXN272" s="7"/>
      <c r="VXO272" s="6"/>
      <c r="VXP272" s="7"/>
      <c r="VXQ272" s="6"/>
      <c r="VXR272" s="7"/>
      <c r="VXS272" s="6"/>
      <c r="VXT272" s="7"/>
      <c r="VXU272" s="6"/>
      <c r="VXV272" s="7"/>
      <c r="VXW272" s="6"/>
      <c r="VXX272" s="7"/>
      <c r="VXY272" s="6"/>
      <c r="VXZ272" s="7"/>
      <c r="VYA272" s="6"/>
      <c r="VYB272" s="7"/>
      <c r="VYC272" s="6"/>
      <c r="VYD272" s="7"/>
      <c r="VYE272" s="6"/>
      <c r="VYF272" s="7"/>
      <c r="VYG272" s="6"/>
      <c r="VYH272" s="7"/>
      <c r="VYI272" s="6"/>
      <c r="VYJ272" s="7"/>
      <c r="VYK272" s="6"/>
      <c r="VYL272" s="7"/>
      <c r="VYM272" s="6"/>
      <c r="VYN272" s="7"/>
      <c r="VYO272" s="6"/>
      <c r="VYP272" s="7"/>
      <c r="VYQ272" s="6"/>
      <c r="VYR272" s="7"/>
      <c r="VYS272" s="6"/>
      <c r="VYT272" s="7"/>
      <c r="VYU272" s="6"/>
      <c r="VYV272" s="7"/>
      <c r="VYW272" s="6"/>
      <c r="VYX272" s="7"/>
      <c r="VYY272" s="6"/>
      <c r="VYZ272" s="7"/>
      <c r="VZA272" s="6"/>
      <c r="VZB272" s="7"/>
      <c r="VZC272" s="6"/>
      <c r="VZD272" s="7"/>
      <c r="VZE272" s="6"/>
      <c r="VZF272" s="7"/>
      <c r="VZG272" s="6"/>
      <c r="VZH272" s="7"/>
      <c r="VZI272" s="6"/>
      <c r="VZJ272" s="7"/>
      <c r="VZK272" s="6"/>
      <c r="VZL272" s="7"/>
      <c r="VZM272" s="6"/>
      <c r="VZN272" s="7"/>
      <c r="VZO272" s="6"/>
      <c r="VZP272" s="7"/>
      <c r="VZQ272" s="6"/>
      <c r="VZR272" s="7"/>
      <c r="VZS272" s="6"/>
      <c r="VZT272" s="7"/>
      <c r="VZU272" s="6"/>
      <c r="VZV272" s="7"/>
      <c r="VZW272" s="6"/>
      <c r="VZX272" s="7"/>
      <c r="VZY272" s="6"/>
      <c r="VZZ272" s="7"/>
      <c r="WAA272" s="6"/>
      <c r="WAB272" s="7"/>
      <c r="WAC272" s="6"/>
      <c r="WAD272" s="7"/>
      <c r="WAE272" s="6"/>
      <c r="WAF272" s="7"/>
      <c r="WAG272" s="6"/>
      <c r="WAH272" s="7"/>
      <c r="WAI272" s="6"/>
      <c r="WAJ272" s="7"/>
      <c r="WAK272" s="6"/>
      <c r="WAL272" s="7"/>
      <c r="WAM272" s="6"/>
      <c r="WAN272" s="7"/>
      <c r="WAO272" s="6"/>
      <c r="WAP272" s="7"/>
      <c r="WAQ272" s="6"/>
      <c r="WAR272" s="7"/>
      <c r="WAS272" s="6"/>
      <c r="WAT272" s="7"/>
      <c r="WAU272" s="6"/>
      <c r="WAV272" s="7"/>
      <c r="WAW272" s="6"/>
      <c r="WAX272" s="7"/>
      <c r="WAY272" s="6"/>
      <c r="WAZ272" s="7"/>
      <c r="WBA272" s="6"/>
      <c r="WBB272" s="7"/>
      <c r="WBC272" s="6"/>
      <c r="WBD272" s="7"/>
      <c r="WBE272" s="6"/>
      <c r="WBF272" s="7"/>
      <c r="WBG272" s="6"/>
      <c r="WBH272" s="7"/>
      <c r="WBI272" s="6"/>
      <c r="WBJ272" s="7"/>
      <c r="WBK272" s="6"/>
      <c r="WBL272" s="7"/>
      <c r="WBM272" s="6"/>
      <c r="WBN272" s="7"/>
      <c r="WBO272" s="6"/>
      <c r="WBP272" s="7"/>
      <c r="WBQ272" s="6"/>
      <c r="WBR272" s="7"/>
      <c r="WBS272" s="6"/>
      <c r="WBT272" s="7"/>
      <c r="WBU272" s="6"/>
      <c r="WBV272" s="7"/>
      <c r="WBW272" s="6"/>
      <c r="WBX272" s="7"/>
      <c r="WBY272" s="6"/>
      <c r="WBZ272" s="7"/>
      <c r="WCA272" s="6"/>
      <c r="WCB272" s="7"/>
      <c r="WCC272" s="6"/>
      <c r="WCD272" s="7"/>
      <c r="WCE272" s="6"/>
      <c r="WCF272" s="7"/>
      <c r="WCG272" s="6"/>
      <c r="WCH272" s="7"/>
      <c r="WCI272" s="6"/>
      <c r="WCJ272" s="7"/>
      <c r="WCK272" s="6"/>
      <c r="WCL272" s="7"/>
      <c r="WCM272" s="6"/>
      <c r="WCN272" s="7"/>
      <c r="WCO272" s="6"/>
      <c r="WCP272" s="7"/>
      <c r="WCQ272" s="6"/>
      <c r="WCR272" s="7"/>
      <c r="WCS272" s="6"/>
      <c r="WCT272" s="7"/>
      <c r="WCU272" s="6"/>
      <c r="WCV272" s="7"/>
      <c r="WCW272" s="6"/>
      <c r="WCX272" s="7"/>
      <c r="WCY272" s="6"/>
      <c r="WCZ272" s="7"/>
      <c r="WDA272" s="6"/>
      <c r="WDB272" s="7"/>
      <c r="WDC272" s="6"/>
      <c r="WDD272" s="7"/>
      <c r="WDE272" s="6"/>
      <c r="WDF272" s="7"/>
      <c r="WDG272" s="6"/>
      <c r="WDH272" s="7"/>
      <c r="WDI272" s="6"/>
      <c r="WDJ272" s="7"/>
      <c r="WDK272" s="6"/>
      <c r="WDL272" s="7"/>
      <c r="WDM272" s="6"/>
      <c r="WDN272" s="7"/>
      <c r="WDO272" s="6"/>
      <c r="WDP272" s="7"/>
      <c r="WDQ272" s="6"/>
      <c r="WDR272" s="7"/>
      <c r="WDS272" s="6"/>
      <c r="WDT272" s="7"/>
      <c r="WDU272" s="6"/>
      <c r="WDV272" s="7"/>
      <c r="WDW272" s="6"/>
      <c r="WDX272" s="7"/>
      <c r="WDY272" s="6"/>
      <c r="WDZ272" s="7"/>
      <c r="WEA272" s="6"/>
      <c r="WEB272" s="7"/>
      <c r="WEC272" s="6"/>
      <c r="WED272" s="7"/>
      <c r="WEE272" s="6"/>
      <c r="WEF272" s="7"/>
      <c r="WEG272" s="6"/>
      <c r="WEH272" s="7"/>
      <c r="WEI272" s="6"/>
      <c r="WEJ272" s="7"/>
      <c r="WEK272" s="6"/>
      <c r="WEL272" s="7"/>
      <c r="WEM272" s="6"/>
      <c r="WEN272" s="7"/>
      <c r="WEO272" s="6"/>
      <c r="WEP272" s="7"/>
      <c r="WEQ272" s="6"/>
      <c r="WER272" s="7"/>
      <c r="WES272" s="6"/>
      <c r="WET272" s="7"/>
      <c r="WEU272" s="6"/>
      <c r="WEV272" s="7"/>
      <c r="WEW272" s="6"/>
      <c r="WEX272" s="7"/>
      <c r="WEY272" s="6"/>
      <c r="WEZ272" s="7"/>
      <c r="WFA272" s="6"/>
      <c r="WFB272" s="7"/>
      <c r="WFC272" s="6"/>
      <c r="WFD272" s="7"/>
      <c r="WFE272" s="6"/>
      <c r="WFF272" s="7"/>
      <c r="WFG272" s="6"/>
      <c r="WFH272" s="7"/>
      <c r="WFI272" s="6"/>
      <c r="WFJ272" s="7"/>
      <c r="WFK272" s="6"/>
      <c r="WFL272" s="7"/>
      <c r="WFM272" s="6"/>
      <c r="WFN272" s="7"/>
      <c r="WFO272" s="6"/>
      <c r="WFP272" s="7"/>
      <c r="WFQ272" s="6"/>
      <c r="WFR272" s="7"/>
      <c r="WFS272" s="6"/>
      <c r="WFT272" s="7"/>
      <c r="WFU272" s="6"/>
      <c r="WFV272" s="7"/>
      <c r="WFW272" s="6"/>
      <c r="WFX272" s="7"/>
      <c r="WFY272" s="6"/>
      <c r="WFZ272" s="7"/>
      <c r="WGA272" s="6"/>
      <c r="WGB272" s="7"/>
      <c r="WGC272" s="6"/>
      <c r="WGD272" s="7"/>
      <c r="WGE272" s="6"/>
      <c r="WGF272" s="7"/>
      <c r="WGG272" s="6"/>
      <c r="WGH272" s="7"/>
      <c r="WGI272" s="6"/>
      <c r="WGJ272" s="7"/>
      <c r="WGK272" s="6"/>
      <c r="WGL272" s="7"/>
      <c r="WGM272" s="6"/>
      <c r="WGN272" s="7"/>
      <c r="WGO272" s="6"/>
      <c r="WGP272" s="7"/>
      <c r="WGQ272" s="6"/>
      <c r="WGR272" s="7"/>
      <c r="WGS272" s="6"/>
      <c r="WGT272" s="7"/>
      <c r="WGU272" s="6"/>
      <c r="WGV272" s="7"/>
      <c r="WGW272" s="6"/>
      <c r="WGX272" s="7"/>
      <c r="WGY272" s="6"/>
      <c r="WGZ272" s="7"/>
      <c r="WHA272" s="6"/>
      <c r="WHB272" s="7"/>
      <c r="WHC272" s="6"/>
      <c r="WHD272" s="7"/>
    </row>
    <row r="273" spans="1:16" s="8" customFormat="1" ht="35.25" customHeight="1">
      <c r="A273" s="271" t="s">
        <v>275</v>
      </c>
      <c r="B273" s="249" t="s">
        <v>276</v>
      </c>
      <c r="C273" s="118" t="s">
        <v>74</v>
      </c>
      <c r="D273" s="204"/>
      <c r="E273" s="155"/>
      <c r="F273" s="155"/>
      <c r="G273" s="156"/>
      <c r="H273" s="219"/>
      <c r="I273" s="12" t="str">
        <f t="shared" si="43"/>
        <v>-</v>
      </c>
      <c r="J273" s="41" t="str">
        <f t="shared" si="122"/>
        <v>C</v>
      </c>
      <c r="K273" s="41" t="str">
        <f t="shared" si="123"/>
        <v/>
      </c>
      <c r="L273" s="41" t="str">
        <f t="shared" si="124"/>
        <v>C</v>
      </c>
      <c r="M273" s="41" t="str">
        <f t="shared" si="125"/>
        <v>C</v>
      </c>
      <c r="N273" s="41" t="str">
        <f t="shared" si="126"/>
        <v>C</v>
      </c>
      <c r="O273" s="41" t="str">
        <f t="shared" si="127"/>
        <v>C</v>
      </c>
      <c r="P273" s="89"/>
    </row>
    <row r="274" spans="1:16" s="2" customFormat="1" ht="72.75" customHeight="1">
      <c r="A274" s="271" t="s">
        <v>277</v>
      </c>
      <c r="B274" s="249" t="s">
        <v>278</v>
      </c>
      <c r="C274" s="118" t="s">
        <v>74</v>
      </c>
      <c r="D274" s="203"/>
      <c r="E274" s="155"/>
      <c r="F274" s="155"/>
      <c r="G274" s="156"/>
      <c r="H274" s="183"/>
      <c r="I274" s="12" t="str">
        <f t="shared" si="43"/>
        <v>-</v>
      </c>
      <c r="J274" s="41" t="str">
        <f t="shared" si="122"/>
        <v>C</v>
      </c>
      <c r="K274" s="41" t="str">
        <f t="shared" si="123"/>
        <v/>
      </c>
      <c r="L274" s="41" t="str">
        <f t="shared" si="124"/>
        <v>C</v>
      </c>
      <c r="M274" s="41" t="str">
        <f t="shared" si="125"/>
        <v>C</v>
      </c>
      <c r="N274" s="41" t="str">
        <f t="shared" si="126"/>
        <v>C</v>
      </c>
      <c r="O274" s="41" t="str">
        <f t="shared" si="127"/>
        <v>C</v>
      </c>
      <c r="P274" s="88"/>
    </row>
    <row r="275" spans="1:16" s="2" customFormat="1" ht="51.75" customHeight="1">
      <c r="A275" s="271" t="s">
        <v>279</v>
      </c>
      <c r="B275" s="249" t="s">
        <v>280</v>
      </c>
      <c r="C275" s="118" t="s">
        <v>74</v>
      </c>
      <c r="D275" s="203"/>
      <c r="E275" s="155"/>
      <c r="F275" s="155"/>
      <c r="G275" s="156"/>
      <c r="H275" s="219"/>
      <c r="I275" s="12" t="str">
        <f t="shared" si="43"/>
        <v>-</v>
      </c>
      <c r="J275" s="41" t="str">
        <f t="shared" si="122"/>
        <v>C</v>
      </c>
      <c r="K275" s="41" t="str">
        <f t="shared" si="123"/>
        <v/>
      </c>
      <c r="L275" s="41" t="str">
        <f t="shared" si="124"/>
        <v>C</v>
      </c>
      <c r="M275" s="41" t="str">
        <f t="shared" si="125"/>
        <v>C</v>
      </c>
      <c r="N275" s="41" t="str">
        <f t="shared" si="126"/>
        <v>C</v>
      </c>
      <c r="O275" s="41" t="str">
        <f t="shared" si="127"/>
        <v>C</v>
      </c>
      <c r="P275" s="88"/>
    </row>
    <row r="276" spans="1:16" s="2" customFormat="1" ht="46.5" customHeight="1">
      <c r="A276" s="271" t="s">
        <v>281</v>
      </c>
      <c r="B276" s="249" t="s">
        <v>282</v>
      </c>
      <c r="C276" s="118" t="s">
        <v>74</v>
      </c>
      <c r="D276" s="203"/>
      <c r="E276" s="155"/>
      <c r="F276" s="155"/>
      <c r="G276" s="156"/>
      <c r="H276" s="183"/>
      <c r="I276" s="12" t="str">
        <f t="shared" si="43"/>
        <v>-</v>
      </c>
      <c r="J276" s="41" t="str">
        <f t="shared" si="122"/>
        <v>C</v>
      </c>
      <c r="K276" s="41" t="str">
        <f t="shared" si="123"/>
        <v/>
      </c>
      <c r="L276" s="41" t="str">
        <f t="shared" si="124"/>
        <v>C</v>
      </c>
      <c r="M276" s="41" t="str">
        <f t="shared" si="125"/>
        <v>C</v>
      </c>
      <c r="N276" s="41" t="str">
        <f t="shared" si="126"/>
        <v>C</v>
      </c>
      <c r="O276" s="41" t="str">
        <f t="shared" si="127"/>
        <v>C</v>
      </c>
      <c r="P276" s="88"/>
    </row>
    <row r="277" spans="1:16" s="2" customFormat="1" ht="90" customHeight="1">
      <c r="A277" s="271" t="s">
        <v>283</v>
      </c>
      <c r="B277" s="249" t="s">
        <v>284</v>
      </c>
      <c r="C277" s="118" t="s">
        <v>74</v>
      </c>
      <c r="D277" s="203"/>
      <c r="E277" s="155"/>
      <c r="F277" s="155"/>
      <c r="G277" s="156"/>
      <c r="H277" s="183"/>
      <c r="I277" s="12" t="str">
        <f t="shared" si="43"/>
        <v>-</v>
      </c>
      <c r="J277" s="41" t="str">
        <f t="shared" si="122"/>
        <v>C</v>
      </c>
      <c r="K277" s="41" t="str">
        <f t="shared" si="123"/>
        <v/>
      </c>
      <c r="L277" s="41" t="str">
        <f t="shared" si="124"/>
        <v>C</v>
      </c>
      <c r="M277" s="41" t="str">
        <f t="shared" si="125"/>
        <v>C</v>
      </c>
      <c r="N277" s="41" t="str">
        <f t="shared" si="126"/>
        <v>C</v>
      </c>
      <c r="O277" s="41" t="str">
        <f t="shared" si="127"/>
        <v>C</v>
      </c>
      <c r="P277" s="88"/>
    </row>
    <row r="278" spans="1:16" s="2" customFormat="1" ht="45.75" customHeight="1">
      <c r="A278" s="271" t="s">
        <v>285</v>
      </c>
      <c r="B278" s="249" t="s">
        <v>286</v>
      </c>
      <c r="C278" s="118" t="s">
        <v>74</v>
      </c>
      <c r="D278" s="203"/>
      <c r="E278" s="155"/>
      <c r="F278" s="155"/>
      <c r="G278" s="156"/>
      <c r="H278" s="183"/>
      <c r="I278" s="12" t="str">
        <f t="shared" si="43"/>
        <v>-</v>
      </c>
      <c r="J278" s="41" t="str">
        <f t="shared" si="122"/>
        <v>C</v>
      </c>
      <c r="K278" s="41" t="str">
        <f t="shared" si="123"/>
        <v/>
      </c>
      <c r="L278" s="41" t="str">
        <f t="shared" si="124"/>
        <v>C</v>
      </c>
      <c r="M278" s="41" t="str">
        <f t="shared" si="125"/>
        <v>C</v>
      </c>
      <c r="N278" s="41" t="str">
        <f t="shared" si="126"/>
        <v>C</v>
      </c>
      <c r="O278" s="41" t="str">
        <f t="shared" si="127"/>
        <v>C</v>
      </c>
      <c r="P278" s="88"/>
    </row>
    <row r="279" spans="1:16" s="8" customFormat="1" ht="45.75" customHeight="1">
      <c r="A279" s="271" t="s">
        <v>287</v>
      </c>
      <c r="B279" s="249" t="s">
        <v>288</v>
      </c>
      <c r="C279" s="118" t="s">
        <v>74</v>
      </c>
      <c r="D279" s="204"/>
      <c r="E279" s="155"/>
      <c r="F279" s="155"/>
      <c r="G279" s="156"/>
      <c r="H279" s="158"/>
      <c r="I279" s="12" t="str">
        <f t="shared" si="43"/>
        <v>-</v>
      </c>
      <c r="J279" s="41" t="str">
        <f t="shared" si="122"/>
        <v>C</v>
      </c>
      <c r="K279" s="41" t="str">
        <f t="shared" si="123"/>
        <v/>
      </c>
      <c r="L279" s="41" t="str">
        <f t="shared" si="124"/>
        <v>C</v>
      </c>
      <c r="M279" s="41" t="str">
        <f t="shared" si="125"/>
        <v>C</v>
      </c>
      <c r="N279" s="41" t="str">
        <f t="shared" si="126"/>
        <v>C</v>
      </c>
      <c r="O279" s="41" t="str">
        <f t="shared" si="127"/>
        <v>C</v>
      </c>
      <c r="P279" s="89"/>
    </row>
    <row r="280" spans="1:16" s="8" customFormat="1" ht="55.5" customHeight="1">
      <c r="A280" s="272" t="s">
        <v>289</v>
      </c>
      <c r="B280" s="250" t="s">
        <v>290</v>
      </c>
      <c r="C280" s="121" t="s">
        <v>74</v>
      </c>
      <c r="D280" s="207"/>
      <c r="E280" s="161"/>
      <c r="F280" s="161"/>
      <c r="G280" s="162"/>
      <c r="H280" s="163"/>
      <c r="I280" s="12" t="str">
        <f t="shared" si="43"/>
        <v>-</v>
      </c>
      <c r="J280" s="41" t="str">
        <f t="shared" si="122"/>
        <v>C</v>
      </c>
      <c r="K280" s="41" t="str">
        <f t="shared" si="123"/>
        <v/>
      </c>
      <c r="L280" s="41" t="str">
        <f t="shared" si="124"/>
        <v>C</v>
      </c>
      <c r="M280" s="41" t="str">
        <f t="shared" si="125"/>
        <v>C</v>
      </c>
      <c r="N280" s="41" t="str">
        <f t="shared" si="126"/>
        <v>C</v>
      </c>
      <c r="O280" s="41" t="str">
        <f t="shared" si="127"/>
        <v>C</v>
      </c>
      <c r="P280" s="89"/>
    </row>
    <row r="281" spans="1:16" s="8" customFormat="1" ht="33" customHeight="1" thickBot="1">
      <c r="A281" s="273"/>
      <c r="B281" s="223" t="s">
        <v>291</v>
      </c>
      <c r="C281" s="175" t="s">
        <v>74</v>
      </c>
      <c r="D281" s="175" t="s">
        <v>75</v>
      </c>
      <c r="E281" s="175" t="s">
        <v>52</v>
      </c>
      <c r="F281" s="175" t="s">
        <v>76</v>
      </c>
      <c r="G281" s="175" t="s">
        <v>53</v>
      </c>
      <c r="H281" s="175" t="s">
        <v>77</v>
      </c>
      <c r="I281" s="99"/>
      <c r="J281" s="92"/>
      <c r="K281" s="92"/>
      <c r="L281" s="92"/>
      <c r="M281" s="92"/>
      <c r="N281" s="92"/>
      <c r="O281" s="92"/>
      <c r="P281" s="89"/>
    </row>
    <row r="282" spans="1:16" s="8" customFormat="1" ht="41.25" customHeight="1">
      <c r="A282" s="270" t="s">
        <v>292</v>
      </c>
      <c r="B282" s="251" t="s">
        <v>293</v>
      </c>
      <c r="C282" s="115" t="s">
        <v>74</v>
      </c>
      <c r="D282" s="224"/>
      <c r="E282" s="178"/>
      <c r="F282" s="178"/>
      <c r="G282" s="179"/>
      <c r="H282" s="180"/>
      <c r="I282" s="12" t="str">
        <f t="shared" si="43"/>
        <v>-</v>
      </c>
      <c r="J282" s="41" t="str">
        <f t="shared" ref="J282" si="128">C282&amp;G282</f>
        <v>C</v>
      </c>
      <c r="K282" s="41" t="str">
        <f t="shared" ref="K282" si="129">D282&amp;G282</f>
        <v/>
      </c>
      <c r="L282" s="41" t="str">
        <f t="shared" ref="L282" si="130">C282&amp;E282</f>
        <v>C</v>
      </c>
      <c r="M282" s="41" t="str">
        <f t="shared" ref="M282" si="131">C282&amp;D282&amp;E282</f>
        <v>C</v>
      </c>
      <c r="N282" s="41" t="str">
        <f t="shared" ref="N282" si="132">C282&amp;F282</f>
        <v>C</v>
      </c>
      <c r="O282" s="41" t="str">
        <f t="shared" ref="O282" si="133">C282&amp;D282&amp;F282</f>
        <v>C</v>
      </c>
      <c r="P282" s="89"/>
    </row>
    <row r="283" spans="1:16" s="8" customFormat="1" ht="39.75" customHeight="1">
      <c r="A283" s="271" t="s">
        <v>294</v>
      </c>
      <c r="B283" s="249" t="s">
        <v>295</v>
      </c>
      <c r="C283" s="118" t="s">
        <v>74</v>
      </c>
      <c r="D283" s="204"/>
      <c r="E283" s="155"/>
      <c r="F283" s="155"/>
      <c r="G283" s="156"/>
      <c r="H283" s="183"/>
      <c r="I283" s="12" t="str">
        <f t="shared" si="43"/>
        <v>-</v>
      </c>
      <c r="J283" s="41" t="str">
        <f t="shared" ref="J283:J285" si="134">C283&amp;G283</f>
        <v>C</v>
      </c>
      <c r="K283" s="41" t="str">
        <f t="shared" ref="K283:K285" si="135">D283&amp;G283</f>
        <v/>
      </c>
      <c r="L283" s="41" t="str">
        <f t="shared" ref="L283:L285" si="136">C283&amp;E283</f>
        <v>C</v>
      </c>
      <c r="M283" s="41" t="str">
        <f t="shared" ref="M283:M285" si="137">C283&amp;D283&amp;E283</f>
        <v>C</v>
      </c>
      <c r="N283" s="41" t="str">
        <f t="shared" ref="N283:N285" si="138">C283&amp;F283</f>
        <v>C</v>
      </c>
      <c r="O283" s="41" t="str">
        <f t="shared" ref="O283:O285" si="139">C283&amp;D283&amp;F283</f>
        <v>C</v>
      </c>
      <c r="P283" s="89"/>
    </row>
    <row r="284" spans="1:16" s="8" customFormat="1" ht="37.5" customHeight="1">
      <c r="A284" s="271" t="s">
        <v>296</v>
      </c>
      <c r="B284" s="249" t="s">
        <v>297</v>
      </c>
      <c r="C284" s="118" t="s">
        <v>74</v>
      </c>
      <c r="D284" s="204"/>
      <c r="E284" s="155"/>
      <c r="F284" s="155"/>
      <c r="G284" s="156"/>
      <c r="H284" s="183"/>
      <c r="I284" s="12" t="str">
        <f t="shared" si="43"/>
        <v>-</v>
      </c>
      <c r="J284" s="41" t="str">
        <f t="shared" si="134"/>
        <v>C</v>
      </c>
      <c r="K284" s="41" t="str">
        <f t="shared" si="135"/>
        <v/>
      </c>
      <c r="L284" s="41" t="str">
        <f t="shared" si="136"/>
        <v>C</v>
      </c>
      <c r="M284" s="41" t="str">
        <f t="shared" si="137"/>
        <v>C</v>
      </c>
      <c r="N284" s="41" t="str">
        <f t="shared" si="138"/>
        <v>C</v>
      </c>
      <c r="O284" s="41" t="str">
        <f t="shared" si="139"/>
        <v>C</v>
      </c>
      <c r="P284" s="89"/>
    </row>
    <row r="285" spans="1:16" s="8" customFormat="1" ht="41.25" customHeight="1">
      <c r="A285" s="272" t="s">
        <v>298</v>
      </c>
      <c r="B285" s="250" t="s">
        <v>299</v>
      </c>
      <c r="C285" s="121" t="s">
        <v>74</v>
      </c>
      <c r="D285" s="207"/>
      <c r="E285" s="161"/>
      <c r="F285" s="161"/>
      <c r="G285" s="162"/>
      <c r="H285" s="208"/>
      <c r="I285" s="12" t="str">
        <f t="shared" si="43"/>
        <v>-</v>
      </c>
      <c r="J285" s="41" t="str">
        <f t="shared" si="134"/>
        <v>C</v>
      </c>
      <c r="K285" s="41" t="str">
        <f t="shared" si="135"/>
        <v/>
      </c>
      <c r="L285" s="41" t="str">
        <f t="shared" si="136"/>
        <v>C</v>
      </c>
      <c r="M285" s="41" t="str">
        <f t="shared" si="137"/>
        <v>C</v>
      </c>
      <c r="N285" s="41" t="str">
        <f t="shared" si="138"/>
        <v>C</v>
      </c>
      <c r="O285" s="41" t="str">
        <f t="shared" si="139"/>
        <v>C</v>
      </c>
      <c r="P285" s="89"/>
    </row>
    <row r="286" spans="1:16" s="8" customFormat="1" ht="33" customHeight="1" thickBot="1">
      <c r="A286" s="273"/>
      <c r="B286" s="223" t="s">
        <v>300</v>
      </c>
      <c r="C286" s="175" t="s">
        <v>74</v>
      </c>
      <c r="D286" s="175" t="s">
        <v>75</v>
      </c>
      <c r="E286" s="175" t="s">
        <v>52</v>
      </c>
      <c r="F286" s="175" t="s">
        <v>76</v>
      </c>
      <c r="G286" s="175" t="s">
        <v>53</v>
      </c>
      <c r="H286" s="175" t="s">
        <v>77</v>
      </c>
      <c r="I286" s="99"/>
      <c r="J286" s="92"/>
      <c r="K286" s="92"/>
      <c r="L286" s="92"/>
      <c r="M286" s="92"/>
      <c r="N286" s="92"/>
      <c r="O286" s="92"/>
      <c r="P286" s="89"/>
    </row>
    <row r="287" spans="1:16" s="8" customFormat="1" ht="51" customHeight="1">
      <c r="A287" s="274" t="s">
        <v>301</v>
      </c>
      <c r="B287" s="252" t="s">
        <v>302</v>
      </c>
      <c r="C287" s="214" t="s">
        <v>74</v>
      </c>
      <c r="D287" s="225"/>
      <c r="E287" s="216"/>
      <c r="F287" s="216"/>
      <c r="G287" s="217"/>
      <c r="H287" s="226"/>
      <c r="I287" s="12" t="str">
        <f t="shared" si="43"/>
        <v>-</v>
      </c>
      <c r="J287" s="41" t="str">
        <f t="shared" ref="J287" si="140">C287&amp;G287</f>
        <v>C</v>
      </c>
      <c r="K287" s="41" t="str">
        <f t="shared" ref="K287" si="141">D287&amp;G287</f>
        <v/>
      </c>
      <c r="L287" s="41" t="str">
        <f t="shared" ref="L287" si="142">C287&amp;E287</f>
        <v>C</v>
      </c>
      <c r="M287" s="41" t="str">
        <f t="shared" ref="M287" si="143">C287&amp;D287&amp;E287</f>
        <v>C</v>
      </c>
      <c r="N287" s="41" t="str">
        <f t="shared" ref="N287" si="144">C287&amp;F287</f>
        <v>C</v>
      </c>
      <c r="O287" s="41" t="str">
        <f t="shared" ref="O287" si="145">C287&amp;D287&amp;F287</f>
        <v>C</v>
      </c>
      <c r="P287" s="89"/>
    </row>
    <row r="288" spans="1:16" s="8" customFormat="1" ht="33" customHeight="1" thickBot="1">
      <c r="A288" s="273"/>
      <c r="B288" s="223" t="s">
        <v>303</v>
      </c>
      <c r="C288" s="175" t="s">
        <v>74</v>
      </c>
      <c r="D288" s="175" t="s">
        <v>75</v>
      </c>
      <c r="E288" s="175" t="s">
        <v>52</v>
      </c>
      <c r="F288" s="175" t="s">
        <v>76</v>
      </c>
      <c r="G288" s="175" t="s">
        <v>53</v>
      </c>
      <c r="H288" s="175" t="s">
        <v>77</v>
      </c>
      <c r="I288" s="99"/>
      <c r="J288" s="92"/>
      <c r="K288" s="92"/>
      <c r="L288" s="92"/>
      <c r="M288" s="92"/>
      <c r="N288" s="92"/>
      <c r="O288" s="92"/>
      <c r="P288" s="89"/>
    </row>
    <row r="289" spans="1:16" s="8" customFormat="1" ht="38.25" customHeight="1">
      <c r="A289" s="274" t="s">
        <v>304</v>
      </c>
      <c r="B289" s="252" t="s">
        <v>305</v>
      </c>
      <c r="C289" s="214" t="s">
        <v>74</v>
      </c>
      <c r="D289" s="225"/>
      <c r="E289" s="216"/>
      <c r="F289" s="216"/>
      <c r="G289" s="217"/>
      <c r="H289" s="218"/>
      <c r="I289" s="12" t="str">
        <f t="shared" si="43"/>
        <v>-</v>
      </c>
      <c r="J289" s="41" t="str">
        <f t="shared" ref="J289" si="146">C289&amp;G289</f>
        <v>C</v>
      </c>
      <c r="K289" s="41" t="str">
        <f t="shared" ref="K289" si="147">D289&amp;G289</f>
        <v/>
      </c>
      <c r="L289" s="41" t="str">
        <f t="shared" ref="L289" si="148">C289&amp;E289</f>
        <v>C</v>
      </c>
      <c r="M289" s="41" t="str">
        <f t="shared" ref="M289" si="149">C289&amp;D289&amp;E289</f>
        <v>C</v>
      </c>
      <c r="N289" s="41" t="str">
        <f t="shared" ref="N289" si="150">C289&amp;F289</f>
        <v>C</v>
      </c>
      <c r="O289" s="41" t="str">
        <f t="shared" ref="O289" si="151">C289&amp;D289&amp;F289</f>
        <v>C</v>
      </c>
      <c r="P289" s="89"/>
    </row>
    <row r="290" spans="1:16" s="8" customFormat="1" ht="33" customHeight="1" thickBot="1">
      <c r="A290" s="273"/>
      <c r="B290" s="223" t="s">
        <v>306</v>
      </c>
      <c r="C290" s="175" t="s">
        <v>74</v>
      </c>
      <c r="D290" s="175" t="s">
        <v>75</v>
      </c>
      <c r="E290" s="175" t="s">
        <v>52</v>
      </c>
      <c r="F290" s="175" t="s">
        <v>76</v>
      </c>
      <c r="G290" s="175" t="s">
        <v>53</v>
      </c>
      <c r="H290" s="175" t="s">
        <v>77</v>
      </c>
      <c r="I290" s="99"/>
      <c r="J290" s="92"/>
      <c r="K290" s="92"/>
      <c r="L290" s="92"/>
      <c r="M290" s="92"/>
      <c r="N290" s="92"/>
      <c r="O290" s="92"/>
      <c r="P290" s="89"/>
    </row>
    <row r="291" spans="1:16" s="8" customFormat="1" ht="38.25" customHeight="1">
      <c r="A291" s="274" t="s">
        <v>307</v>
      </c>
      <c r="B291" s="252" t="s">
        <v>308</v>
      </c>
      <c r="C291" s="214" t="s">
        <v>74</v>
      </c>
      <c r="D291" s="215"/>
      <c r="E291" s="216"/>
      <c r="F291" s="216"/>
      <c r="G291" s="217"/>
      <c r="H291" s="227"/>
      <c r="I291" s="12" t="str">
        <f t="shared" si="43"/>
        <v>-</v>
      </c>
      <c r="J291" s="41" t="str">
        <f t="shared" ref="J291" si="152">C291&amp;G291</f>
        <v>C</v>
      </c>
      <c r="K291" s="41" t="str">
        <f t="shared" ref="K291" si="153">D291&amp;G291</f>
        <v/>
      </c>
      <c r="L291" s="41" t="str">
        <f t="shared" ref="L291" si="154">C291&amp;E291</f>
        <v>C</v>
      </c>
      <c r="M291" s="41" t="str">
        <f t="shared" ref="M291" si="155">C291&amp;D291&amp;E291</f>
        <v>C</v>
      </c>
      <c r="N291" s="41" t="str">
        <f t="shared" ref="N291" si="156">C291&amp;F291</f>
        <v>C</v>
      </c>
      <c r="O291" s="41" t="str">
        <f t="shared" ref="O291" si="157">C291&amp;D291&amp;F291</f>
        <v>C</v>
      </c>
      <c r="P291" s="89"/>
    </row>
    <row r="292" spans="1:16" s="8" customFormat="1" ht="33" customHeight="1" thickBot="1">
      <c r="A292" s="273"/>
      <c r="B292" s="223" t="s">
        <v>309</v>
      </c>
      <c r="C292" s="175" t="s">
        <v>74</v>
      </c>
      <c r="D292" s="175" t="s">
        <v>75</v>
      </c>
      <c r="E292" s="175" t="s">
        <v>52</v>
      </c>
      <c r="F292" s="175" t="s">
        <v>76</v>
      </c>
      <c r="G292" s="175" t="s">
        <v>53</v>
      </c>
      <c r="H292" s="175" t="s">
        <v>77</v>
      </c>
      <c r="I292" s="99"/>
      <c r="J292" s="92"/>
      <c r="K292" s="92"/>
      <c r="L292" s="92"/>
      <c r="M292" s="92"/>
      <c r="N292" s="92"/>
      <c r="O292" s="92"/>
      <c r="P292" s="89"/>
    </row>
    <row r="293" spans="1:16" s="8" customFormat="1" ht="47.25" customHeight="1">
      <c r="A293" s="274" t="s">
        <v>310</v>
      </c>
      <c r="B293" s="252" t="s">
        <v>311</v>
      </c>
      <c r="C293" s="214" t="s">
        <v>74</v>
      </c>
      <c r="D293" s="215"/>
      <c r="E293" s="216"/>
      <c r="F293" s="216"/>
      <c r="G293" s="217"/>
      <c r="H293" s="227"/>
      <c r="I293" s="12" t="str">
        <f t="shared" si="43"/>
        <v>-</v>
      </c>
      <c r="J293" s="41" t="str">
        <f t="shared" ref="J293" si="158">C293&amp;G293</f>
        <v>C</v>
      </c>
      <c r="K293" s="41" t="str">
        <f t="shared" ref="K293" si="159">D293&amp;G293</f>
        <v/>
      </c>
      <c r="L293" s="41" t="str">
        <f t="shared" ref="L293" si="160">C293&amp;E293</f>
        <v>C</v>
      </c>
      <c r="M293" s="41" t="str">
        <f t="shared" ref="M293" si="161">C293&amp;D293&amp;E293</f>
        <v>C</v>
      </c>
      <c r="N293" s="41" t="str">
        <f t="shared" ref="N293" si="162">C293&amp;F293</f>
        <v>C</v>
      </c>
      <c r="O293" s="41" t="str">
        <f t="shared" ref="O293" si="163">C293&amp;D293&amp;F293</f>
        <v>C</v>
      </c>
      <c r="P293" s="89"/>
    </row>
    <row r="294" spans="1:16" s="8" customFormat="1" ht="33" customHeight="1" thickBot="1">
      <c r="A294" s="273"/>
      <c r="B294" s="223" t="s">
        <v>312</v>
      </c>
      <c r="C294" s="175" t="s">
        <v>74</v>
      </c>
      <c r="D294" s="175" t="s">
        <v>75</v>
      </c>
      <c r="E294" s="175" t="s">
        <v>52</v>
      </c>
      <c r="F294" s="175" t="s">
        <v>76</v>
      </c>
      <c r="G294" s="175" t="s">
        <v>53</v>
      </c>
      <c r="H294" s="175" t="s">
        <v>77</v>
      </c>
      <c r="I294" s="99"/>
      <c r="J294" s="92"/>
      <c r="K294" s="92"/>
      <c r="L294" s="92"/>
      <c r="M294" s="92"/>
      <c r="N294" s="92"/>
      <c r="O294" s="92"/>
      <c r="P294" s="89"/>
    </row>
    <row r="295" spans="1:16" s="8" customFormat="1" ht="48" customHeight="1">
      <c r="A295" s="274" t="s">
        <v>313</v>
      </c>
      <c r="B295" s="252" t="s">
        <v>314</v>
      </c>
      <c r="C295" s="214" t="s">
        <v>74</v>
      </c>
      <c r="D295" s="215"/>
      <c r="E295" s="216"/>
      <c r="F295" s="216"/>
      <c r="G295" s="217"/>
      <c r="H295" s="227"/>
      <c r="I295" s="12" t="str">
        <f t="shared" si="43"/>
        <v>-</v>
      </c>
      <c r="J295" s="41" t="str">
        <f t="shared" ref="J295" si="164">C295&amp;G295</f>
        <v>C</v>
      </c>
      <c r="K295" s="41" t="str">
        <f t="shared" ref="K295" si="165">D295&amp;G295</f>
        <v/>
      </c>
      <c r="L295" s="41" t="str">
        <f t="shared" ref="L295" si="166">C295&amp;E295</f>
        <v>C</v>
      </c>
      <c r="M295" s="41" t="str">
        <f t="shared" ref="M295" si="167">C295&amp;D295&amp;E295</f>
        <v>C</v>
      </c>
      <c r="N295" s="41" t="str">
        <f t="shared" ref="N295" si="168">C295&amp;F295</f>
        <v>C</v>
      </c>
      <c r="O295" s="41" t="str">
        <f t="shared" ref="O295" si="169">C295&amp;D295&amp;F295</f>
        <v>C</v>
      </c>
      <c r="P295" s="89"/>
    </row>
    <row r="296" spans="1:16" s="8" customFormat="1" ht="33" customHeight="1" thickBot="1">
      <c r="A296" s="273"/>
      <c r="B296" s="228" t="s">
        <v>315</v>
      </c>
      <c r="C296" s="229" t="s">
        <v>74</v>
      </c>
      <c r="D296" s="229" t="s">
        <v>75</v>
      </c>
      <c r="E296" s="230" t="s">
        <v>52</v>
      </c>
      <c r="F296" s="230" t="s">
        <v>76</v>
      </c>
      <c r="G296" s="230" t="s">
        <v>53</v>
      </c>
      <c r="H296" s="229" t="s">
        <v>77</v>
      </c>
      <c r="I296" s="99"/>
      <c r="J296" s="41"/>
      <c r="K296" s="41"/>
      <c r="L296" s="41"/>
      <c r="M296" s="41"/>
      <c r="N296" s="41"/>
      <c r="O296" s="41"/>
      <c r="P296" s="89"/>
    </row>
    <row r="297" spans="1:16" s="8" customFormat="1" ht="38.25" customHeight="1">
      <c r="A297" s="274" t="s">
        <v>316</v>
      </c>
      <c r="B297" s="252" t="s">
        <v>317</v>
      </c>
      <c r="C297" s="214" t="s">
        <v>74</v>
      </c>
      <c r="D297" s="215"/>
      <c r="E297" s="216"/>
      <c r="F297" s="216"/>
      <c r="G297" s="217"/>
      <c r="H297" s="227"/>
      <c r="I297" s="12" t="str">
        <f t="shared" si="43"/>
        <v>-</v>
      </c>
      <c r="J297" s="41" t="str">
        <f t="shared" ref="J297" si="170">C297&amp;G297</f>
        <v>C</v>
      </c>
      <c r="K297" s="41" t="str">
        <f t="shared" ref="K297" si="171">D297&amp;G297</f>
        <v/>
      </c>
      <c r="L297" s="41" t="str">
        <f t="shared" ref="L297" si="172">C297&amp;E297</f>
        <v>C</v>
      </c>
      <c r="M297" s="41" t="str">
        <f t="shared" ref="M297" si="173">C297&amp;D297&amp;E297</f>
        <v>C</v>
      </c>
      <c r="N297" s="41" t="str">
        <f t="shared" ref="N297" si="174">C297&amp;F297</f>
        <v>C</v>
      </c>
      <c r="O297" s="41" t="str">
        <f t="shared" ref="O297" si="175">C297&amp;D297&amp;F297</f>
        <v>C</v>
      </c>
      <c r="P297" s="89"/>
    </row>
    <row r="298" spans="1:16" s="8" customFormat="1" ht="33" customHeight="1" thickBot="1">
      <c r="A298" s="273"/>
      <c r="B298" s="228" t="s">
        <v>318</v>
      </c>
      <c r="C298" s="175" t="s">
        <v>74</v>
      </c>
      <c r="D298" s="175" t="s">
        <v>75</v>
      </c>
      <c r="E298" s="175" t="s">
        <v>52</v>
      </c>
      <c r="F298" s="175" t="s">
        <v>76</v>
      </c>
      <c r="G298" s="175" t="s">
        <v>53</v>
      </c>
      <c r="H298" s="175" t="s">
        <v>77</v>
      </c>
      <c r="I298" s="99"/>
      <c r="J298" s="92"/>
      <c r="K298" s="92"/>
      <c r="L298" s="92"/>
      <c r="M298" s="92"/>
      <c r="N298" s="92"/>
      <c r="O298" s="92"/>
      <c r="P298" s="89"/>
    </row>
    <row r="299" spans="1:16" s="8" customFormat="1" ht="42.75" customHeight="1">
      <c r="A299" s="270" t="s">
        <v>319</v>
      </c>
      <c r="B299" s="251" t="s">
        <v>320</v>
      </c>
      <c r="C299" s="115" t="s">
        <v>74</v>
      </c>
      <c r="D299" s="224"/>
      <c r="E299" s="178"/>
      <c r="F299" s="178"/>
      <c r="G299" s="179"/>
      <c r="H299" s="180"/>
      <c r="I299" s="12" t="str">
        <f t="shared" si="43"/>
        <v>-</v>
      </c>
      <c r="J299" s="41" t="str">
        <f t="shared" ref="J299" si="176">C299&amp;G299</f>
        <v>C</v>
      </c>
      <c r="K299" s="41" t="str">
        <f t="shared" ref="K299" si="177">D299&amp;G299</f>
        <v/>
      </c>
      <c r="L299" s="41" t="str">
        <f t="shared" ref="L299" si="178">C299&amp;E299</f>
        <v>C</v>
      </c>
      <c r="M299" s="41" t="str">
        <f t="shared" ref="M299" si="179">C299&amp;D299&amp;E299</f>
        <v>C</v>
      </c>
      <c r="N299" s="41" t="str">
        <f t="shared" ref="N299" si="180">C299&amp;F299</f>
        <v>C</v>
      </c>
      <c r="O299" s="41" t="str">
        <f t="shared" ref="O299" si="181">C299&amp;D299&amp;F299</f>
        <v>C</v>
      </c>
      <c r="P299" s="89"/>
    </row>
    <row r="300" spans="1:16" s="8" customFormat="1" ht="33" customHeight="1">
      <c r="A300" s="271" t="s">
        <v>321</v>
      </c>
      <c r="B300" s="249" t="s">
        <v>322</v>
      </c>
      <c r="C300" s="118" t="s">
        <v>74</v>
      </c>
      <c r="D300" s="204"/>
      <c r="E300" s="155"/>
      <c r="F300" s="155"/>
      <c r="G300" s="156"/>
      <c r="H300" s="183"/>
      <c r="I300" s="12" t="str">
        <f t="shared" si="43"/>
        <v>-</v>
      </c>
      <c r="J300" s="41" t="str">
        <f t="shared" ref="J300:J301" si="182">C300&amp;G300</f>
        <v>C</v>
      </c>
      <c r="K300" s="41" t="str">
        <f t="shared" ref="K300:K301" si="183">D300&amp;G300</f>
        <v/>
      </c>
      <c r="L300" s="41" t="str">
        <f t="shared" ref="L300:L301" si="184">C300&amp;E300</f>
        <v>C</v>
      </c>
      <c r="M300" s="41" t="str">
        <f t="shared" ref="M300:M301" si="185">C300&amp;D300&amp;E300</f>
        <v>C</v>
      </c>
      <c r="N300" s="41" t="str">
        <f t="shared" ref="N300:N301" si="186">C300&amp;F300</f>
        <v>C</v>
      </c>
      <c r="O300" s="41" t="str">
        <f t="shared" ref="O300:O301" si="187">C300&amp;D300&amp;F300</f>
        <v>C</v>
      </c>
      <c r="P300" s="89"/>
    </row>
    <row r="301" spans="1:16" s="8" customFormat="1" ht="55.5" customHeight="1">
      <c r="A301" s="272" t="s">
        <v>323</v>
      </c>
      <c r="B301" s="250" t="s">
        <v>324</v>
      </c>
      <c r="C301" s="121" t="s">
        <v>74</v>
      </c>
      <c r="D301" s="207"/>
      <c r="E301" s="161"/>
      <c r="F301" s="161"/>
      <c r="G301" s="162"/>
      <c r="H301" s="208"/>
      <c r="I301" s="12" t="str">
        <f t="shared" ref="I301:I362" si="188">IF(E301&amp;F301&amp;G301="","-",E301&amp;F301&amp;G301)</f>
        <v>-</v>
      </c>
      <c r="J301" s="41" t="str">
        <f t="shared" si="182"/>
        <v>C</v>
      </c>
      <c r="K301" s="41" t="str">
        <f t="shared" si="183"/>
        <v/>
      </c>
      <c r="L301" s="41" t="str">
        <f t="shared" si="184"/>
        <v>C</v>
      </c>
      <c r="M301" s="41" t="str">
        <f t="shared" si="185"/>
        <v>C</v>
      </c>
      <c r="N301" s="41" t="str">
        <f t="shared" si="186"/>
        <v>C</v>
      </c>
      <c r="O301" s="41" t="str">
        <f t="shared" si="187"/>
        <v>C</v>
      </c>
      <c r="P301" s="89"/>
    </row>
    <row r="302" spans="1:16" s="8" customFormat="1" ht="33" customHeight="1" thickBot="1">
      <c r="A302" s="273"/>
      <c r="B302" s="228" t="s">
        <v>325</v>
      </c>
      <c r="C302" s="175" t="s">
        <v>74</v>
      </c>
      <c r="D302" s="175" t="s">
        <v>75</v>
      </c>
      <c r="E302" s="175" t="s">
        <v>52</v>
      </c>
      <c r="F302" s="175" t="s">
        <v>76</v>
      </c>
      <c r="G302" s="175" t="s">
        <v>53</v>
      </c>
      <c r="H302" s="175" t="s">
        <v>77</v>
      </c>
      <c r="I302" s="99"/>
      <c r="J302" s="92"/>
      <c r="K302" s="92"/>
      <c r="L302" s="92"/>
      <c r="M302" s="92"/>
      <c r="N302" s="92"/>
      <c r="O302" s="92"/>
      <c r="P302" s="89"/>
    </row>
    <row r="303" spans="1:16" s="8" customFormat="1" ht="36.75" customHeight="1">
      <c r="A303" s="270" t="s">
        <v>326</v>
      </c>
      <c r="B303" s="251" t="s">
        <v>327</v>
      </c>
      <c r="C303" s="115" t="s">
        <v>74</v>
      </c>
      <c r="D303" s="224"/>
      <c r="E303" s="178"/>
      <c r="F303" s="178"/>
      <c r="G303" s="179"/>
      <c r="H303" s="180"/>
      <c r="I303" s="12" t="str">
        <f t="shared" si="188"/>
        <v>-</v>
      </c>
      <c r="J303" s="41" t="str">
        <f t="shared" ref="J303" si="189">C303&amp;G303</f>
        <v>C</v>
      </c>
      <c r="K303" s="41" t="str">
        <f t="shared" ref="K303" si="190">D303&amp;G303</f>
        <v/>
      </c>
      <c r="L303" s="41" t="str">
        <f t="shared" ref="L303" si="191">C303&amp;E303</f>
        <v>C</v>
      </c>
      <c r="M303" s="41" t="str">
        <f t="shared" ref="M303" si="192">C303&amp;D303&amp;E303</f>
        <v>C</v>
      </c>
      <c r="N303" s="41" t="str">
        <f t="shared" ref="N303" si="193">C303&amp;F303</f>
        <v>C</v>
      </c>
      <c r="O303" s="41" t="str">
        <f t="shared" ref="O303" si="194">C303&amp;D303&amp;F303</f>
        <v>C</v>
      </c>
      <c r="P303" s="89"/>
    </row>
    <row r="304" spans="1:16" s="8" customFormat="1" ht="37.5" customHeight="1">
      <c r="A304" s="272" t="s">
        <v>328</v>
      </c>
      <c r="B304" s="250" t="s">
        <v>329</v>
      </c>
      <c r="C304" s="121" t="s">
        <v>74</v>
      </c>
      <c r="D304" s="207"/>
      <c r="E304" s="161"/>
      <c r="F304" s="161"/>
      <c r="G304" s="162"/>
      <c r="H304" s="208"/>
      <c r="I304" s="12" t="str">
        <f t="shared" si="188"/>
        <v>-</v>
      </c>
      <c r="J304" s="41" t="str">
        <f t="shared" ref="J304" si="195">C304&amp;G304</f>
        <v>C</v>
      </c>
      <c r="K304" s="41" t="str">
        <f t="shared" ref="K304" si="196">D304&amp;G304</f>
        <v/>
      </c>
      <c r="L304" s="41" t="str">
        <f t="shared" ref="L304" si="197">C304&amp;E304</f>
        <v>C</v>
      </c>
      <c r="M304" s="41" t="str">
        <f t="shared" ref="M304" si="198">C304&amp;D304&amp;E304</f>
        <v>C</v>
      </c>
      <c r="N304" s="41" t="str">
        <f t="shared" ref="N304" si="199">C304&amp;F304</f>
        <v>C</v>
      </c>
      <c r="O304" s="41" t="str">
        <f t="shared" ref="O304" si="200">C304&amp;D304&amp;F304</f>
        <v>C</v>
      </c>
      <c r="P304" s="89"/>
    </row>
    <row r="305" spans="1:16" s="8" customFormat="1" ht="33" customHeight="1" thickBot="1">
      <c r="A305" s="273"/>
      <c r="B305" s="228" t="s">
        <v>330</v>
      </c>
      <c r="C305" s="175" t="s">
        <v>74</v>
      </c>
      <c r="D305" s="175" t="s">
        <v>75</v>
      </c>
      <c r="E305" s="175" t="s">
        <v>52</v>
      </c>
      <c r="F305" s="175" t="s">
        <v>76</v>
      </c>
      <c r="G305" s="175" t="s">
        <v>53</v>
      </c>
      <c r="H305" s="175" t="s">
        <v>77</v>
      </c>
      <c r="I305" s="99"/>
      <c r="J305" s="92"/>
      <c r="K305" s="92"/>
      <c r="L305" s="92"/>
      <c r="M305" s="92"/>
      <c r="N305" s="92"/>
      <c r="O305" s="92"/>
      <c r="P305" s="89"/>
    </row>
    <row r="306" spans="1:16" s="8" customFormat="1" ht="27" customHeight="1">
      <c r="A306" s="270" t="s">
        <v>331</v>
      </c>
      <c r="B306" s="251" t="s">
        <v>332</v>
      </c>
      <c r="C306" s="115" t="s">
        <v>74</v>
      </c>
      <c r="D306" s="224"/>
      <c r="E306" s="178"/>
      <c r="F306" s="178"/>
      <c r="G306" s="179"/>
      <c r="H306" s="180"/>
      <c r="I306" s="12" t="str">
        <f t="shared" si="188"/>
        <v>-</v>
      </c>
      <c r="J306" s="41" t="str">
        <f t="shared" ref="J306" si="201">C306&amp;G306</f>
        <v>C</v>
      </c>
      <c r="K306" s="41" t="str">
        <f t="shared" ref="K306" si="202">D306&amp;G306</f>
        <v/>
      </c>
      <c r="L306" s="41" t="str">
        <f t="shared" ref="L306" si="203">C306&amp;E306</f>
        <v>C</v>
      </c>
      <c r="M306" s="41" t="str">
        <f t="shared" ref="M306" si="204">C306&amp;D306&amp;E306</f>
        <v>C</v>
      </c>
      <c r="N306" s="41" t="str">
        <f t="shared" ref="N306" si="205">C306&amp;F306</f>
        <v>C</v>
      </c>
      <c r="O306" s="41" t="str">
        <f t="shared" ref="O306" si="206">C306&amp;D306&amp;F306</f>
        <v>C</v>
      </c>
      <c r="P306" s="89"/>
    </row>
    <row r="307" spans="1:16" s="8" customFormat="1" ht="27" customHeight="1">
      <c r="A307" s="272" t="s">
        <v>333</v>
      </c>
      <c r="B307" s="250" t="s">
        <v>334</v>
      </c>
      <c r="C307" s="121" t="s">
        <v>74</v>
      </c>
      <c r="D307" s="207"/>
      <c r="E307" s="161"/>
      <c r="F307" s="161"/>
      <c r="G307" s="162"/>
      <c r="H307" s="208"/>
      <c r="I307" s="12" t="str">
        <f t="shared" si="188"/>
        <v>-</v>
      </c>
      <c r="J307" s="41" t="str">
        <f t="shared" ref="J307" si="207">C307&amp;G307</f>
        <v>C</v>
      </c>
      <c r="K307" s="41" t="str">
        <f t="shared" ref="K307" si="208">D307&amp;G307</f>
        <v/>
      </c>
      <c r="L307" s="41" t="str">
        <f t="shared" ref="L307" si="209">C307&amp;E307</f>
        <v>C</v>
      </c>
      <c r="M307" s="41" t="str">
        <f t="shared" ref="M307" si="210">C307&amp;D307&amp;E307</f>
        <v>C</v>
      </c>
      <c r="N307" s="41" t="str">
        <f t="shared" ref="N307" si="211">C307&amp;F307</f>
        <v>C</v>
      </c>
      <c r="O307" s="41" t="str">
        <f t="shared" ref="O307" si="212">C307&amp;D307&amp;F307</f>
        <v>C</v>
      </c>
      <c r="P307" s="89"/>
    </row>
    <row r="308" spans="1:16" s="8" customFormat="1" ht="33" customHeight="1" thickBot="1">
      <c r="A308" s="273"/>
      <c r="B308" s="228" t="s">
        <v>335</v>
      </c>
      <c r="C308" s="175" t="s">
        <v>74</v>
      </c>
      <c r="D308" s="175" t="s">
        <v>75</v>
      </c>
      <c r="E308" s="175" t="s">
        <v>52</v>
      </c>
      <c r="F308" s="175" t="s">
        <v>76</v>
      </c>
      <c r="G308" s="175" t="s">
        <v>53</v>
      </c>
      <c r="H308" s="175" t="s">
        <v>77</v>
      </c>
      <c r="I308" s="99"/>
      <c r="J308" s="92"/>
      <c r="K308" s="92"/>
      <c r="L308" s="92"/>
      <c r="M308" s="92"/>
      <c r="N308" s="92"/>
      <c r="O308" s="92"/>
      <c r="P308" s="89"/>
    </row>
    <row r="309" spans="1:16" s="8" customFormat="1" ht="27" customHeight="1">
      <c r="A309" s="270" t="s">
        <v>336</v>
      </c>
      <c r="B309" s="251" t="s">
        <v>337</v>
      </c>
      <c r="C309" s="115" t="s">
        <v>74</v>
      </c>
      <c r="D309" s="224"/>
      <c r="E309" s="178"/>
      <c r="F309" s="178"/>
      <c r="G309" s="179"/>
      <c r="H309" s="180"/>
      <c r="I309" s="12" t="str">
        <f t="shared" si="188"/>
        <v>-</v>
      </c>
      <c r="J309" s="41" t="str">
        <f t="shared" ref="J309" si="213">C309&amp;G309</f>
        <v>C</v>
      </c>
      <c r="K309" s="41" t="str">
        <f t="shared" ref="K309" si="214">D309&amp;G309</f>
        <v/>
      </c>
      <c r="L309" s="41" t="str">
        <f t="shared" ref="L309" si="215">C309&amp;E309</f>
        <v>C</v>
      </c>
      <c r="M309" s="41" t="str">
        <f t="shared" ref="M309" si="216">C309&amp;D309&amp;E309</f>
        <v>C</v>
      </c>
      <c r="N309" s="41" t="str">
        <f t="shared" ref="N309" si="217">C309&amp;F309</f>
        <v>C</v>
      </c>
      <c r="O309" s="41" t="str">
        <f t="shared" ref="O309" si="218">C309&amp;D309&amp;F309</f>
        <v>C</v>
      </c>
      <c r="P309" s="89"/>
    </row>
    <row r="310" spans="1:16" s="8" customFormat="1" ht="38.25" customHeight="1">
      <c r="A310" s="271" t="s">
        <v>338</v>
      </c>
      <c r="B310" s="249" t="s">
        <v>339</v>
      </c>
      <c r="C310" s="118" t="s">
        <v>74</v>
      </c>
      <c r="D310" s="204"/>
      <c r="E310" s="155"/>
      <c r="F310" s="155"/>
      <c r="G310" s="156"/>
      <c r="H310" s="183"/>
      <c r="I310" s="12" t="str">
        <f t="shared" si="188"/>
        <v>-</v>
      </c>
      <c r="J310" s="41" t="str">
        <f t="shared" ref="J310:J314" si="219">C310&amp;G310</f>
        <v>C</v>
      </c>
      <c r="K310" s="41" t="str">
        <f t="shared" ref="K310:K314" si="220">D310&amp;G310</f>
        <v/>
      </c>
      <c r="L310" s="41" t="str">
        <f t="shared" ref="L310:L314" si="221">C310&amp;E310</f>
        <v>C</v>
      </c>
      <c r="M310" s="41" t="str">
        <f t="shared" ref="M310:M314" si="222">C310&amp;D310&amp;E310</f>
        <v>C</v>
      </c>
      <c r="N310" s="41" t="str">
        <f t="shared" ref="N310:N314" si="223">C310&amp;F310</f>
        <v>C</v>
      </c>
      <c r="O310" s="41" t="str">
        <f t="shared" ref="O310:O314" si="224">C310&amp;D310&amp;F310</f>
        <v>C</v>
      </c>
      <c r="P310" s="89"/>
    </row>
    <row r="311" spans="1:16" s="8" customFormat="1" ht="30" customHeight="1">
      <c r="A311" s="271" t="s">
        <v>340</v>
      </c>
      <c r="B311" s="249" t="s">
        <v>341</v>
      </c>
      <c r="C311" s="118" t="s">
        <v>74</v>
      </c>
      <c r="D311" s="204"/>
      <c r="E311" s="155"/>
      <c r="F311" s="155"/>
      <c r="G311" s="156"/>
      <c r="H311" s="183"/>
      <c r="I311" s="12" t="str">
        <f t="shared" si="188"/>
        <v>-</v>
      </c>
      <c r="J311" s="41" t="str">
        <f t="shared" si="219"/>
        <v>C</v>
      </c>
      <c r="K311" s="41" t="str">
        <f t="shared" si="220"/>
        <v/>
      </c>
      <c r="L311" s="41" t="str">
        <f t="shared" si="221"/>
        <v>C</v>
      </c>
      <c r="M311" s="41" t="str">
        <f t="shared" si="222"/>
        <v>C</v>
      </c>
      <c r="N311" s="41" t="str">
        <f t="shared" si="223"/>
        <v>C</v>
      </c>
      <c r="O311" s="41" t="str">
        <f t="shared" si="224"/>
        <v>C</v>
      </c>
      <c r="P311" s="89"/>
    </row>
    <row r="312" spans="1:16" s="8" customFormat="1" ht="32.25" customHeight="1">
      <c r="A312" s="271" t="s">
        <v>342</v>
      </c>
      <c r="B312" s="249" t="s">
        <v>343</v>
      </c>
      <c r="C312" s="118" t="s">
        <v>74</v>
      </c>
      <c r="D312" s="204"/>
      <c r="E312" s="155"/>
      <c r="F312" s="155"/>
      <c r="G312" s="156"/>
      <c r="H312" s="183"/>
      <c r="I312" s="12" t="str">
        <f t="shared" si="188"/>
        <v>-</v>
      </c>
      <c r="J312" s="41" t="str">
        <f t="shared" si="219"/>
        <v>C</v>
      </c>
      <c r="K312" s="41" t="str">
        <f t="shared" si="220"/>
        <v/>
      </c>
      <c r="L312" s="41" t="str">
        <f t="shared" si="221"/>
        <v>C</v>
      </c>
      <c r="M312" s="41" t="str">
        <f t="shared" si="222"/>
        <v>C</v>
      </c>
      <c r="N312" s="41" t="str">
        <f t="shared" si="223"/>
        <v>C</v>
      </c>
      <c r="O312" s="41" t="str">
        <f t="shared" si="224"/>
        <v>C</v>
      </c>
      <c r="P312" s="89"/>
    </row>
    <row r="313" spans="1:16" s="8" customFormat="1" ht="35.25" customHeight="1">
      <c r="A313" s="271" t="s">
        <v>344</v>
      </c>
      <c r="B313" s="249" t="s">
        <v>345</v>
      </c>
      <c r="C313" s="118" t="s">
        <v>74</v>
      </c>
      <c r="D313" s="204"/>
      <c r="E313" s="155"/>
      <c r="F313" s="155"/>
      <c r="G313" s="156"/>
      <c r="H313" s="183"/>
      <c r="I313" s="12" t="str">
        <f t="shared" si="188"/>
        <v>-</v>
      </c>
      <c r="J313" s="41" t="str">
        <f t="shared" si="219"/>
        <v>C</v>
      </c>
      <c r="K313" s="41" t="str">
        <f t="shared" si="220"/>
        <v/>
      </c>
      <c r="L313" s="41" t="str">
        <f t="shared" si="221"/>
        <v>C</v>
      </c>
      <c r="M313" s="41" t="str">
        <f t="shared" si="222"/>
        <v>C</v>
      </c>
      <c r="N313" s="41" t="str">
        <f t="shared" si="223"/>
        <v>C</v>
      </c>
      <c r="O313" s="41" t="str">
        <f t="shared" si="224"/>
        <v>C</v>
      </c>
      <c r="P313" s="89"/>
    </row>
    <row r="314" spans="1:16" s="8" customFormat="1" ht="28.5" customHeight="1">
      <c r="A314" s="272" t="s">
        <v>346</v>
      </c>
      <c r="B314" s="250" t="s">
        <v>347</v>
      </c>
      <c r="C314" s="121" t="s">
        <v>74</v>
      </c>
      <c r="D314" s="207"/>
      <c r="E314" s="161"/>
      <c r="F314" s="161"/>
      <c r="G314" s="162"/>
      <c r="H314" s="208"/>
      <c r="I314" s="12" t="str">
        <f t="shared" si="188"/>
        <v>-</v>
      </c>
      <c r="J314" s="41" t="str">
        <f t="shared" si="219"/>
        <v>C</v>
      </c>
      <c r="K314" s="41" t="str">
        <f t="shared" si="220"/>
        <v/>
      </c>
      <c r="L314" s="41" t="str">
        <f t="shared" si="221"/>
        <v>C</v>
      </c>
      <c r="M314" s="41" t="str">
        <f t="shared" si="222"/>
        <v>C</v>
      </c>
      <c r="N314" s="41" t="str">
        <f t="shared" si="223"/>
        <v>C</v>
      </c>
      <c r="O314" s="41" t="str">
        <f t="shared" si="224"/>
        <v>C</v>
      </c>
      <c r="P314" s="89"/>
    </row>
    <row r="315" spans="1:16" s="8" customFormat="1" ht="33" customHeight="1" thickBot="1">
      <c r="A315" s="273"/>
      <c r="B315" s="228" t="s">
        <v>348</v>
      </c>
      <c r="C315" s="175" t="s">
        <v>74</v>
      </c>
      <c r="D315" s="175" t="s">
        <v>75</v>
      </c>
      <c r="E315" s="175" t="s">
        <v>52</v>
      </c>
      <c r="F315" s="175" t="s">
        <v>76</v>
      </c>
      <c r="G315" s="175" t="s">
        <v>53</v>
      </c>
      <c r="H315" s="175" t="s">
        <v>77</v>
      </c>
      <c r="I315" s="99"/>
      <c r="J315" s="92"/>
      <c r="K315" s="92"/>
      <c r="L315" s="92"/>
      <c r="M315" s="92"/>
      <c r="N315" s="92"/>
      <c r="O315" s="92"/>
      <c r="P315" s="89"/>
    </row>
    <row r="316" spans="1:16" s="8" customFormat="1" ht="38.25" customHeight="1">
      <c r="A316" s="274" t="s">
        <v>349</v>
      </c>
      <c r="B316" s="252" t="s">
        <v>350</v>
      </c>
      <c r="C316" s="214" t="s">
        <v>74</v>
      </c>
      <c r="D316" s="225"/>
      <c r="E316" s="216"/>
      <c r="F316" s="216"/>
      <c r="G316" s="217"/>
      <c r="H316" s="218"/>
      <c r="I316" s="12" t="str">
        <f t="shared" si="188"/>
        <v>-</v>
      </c>
      <c r="J316" s="41" t="str">
        <f t="shared" ref="J316" si="225">C316&amp;G316</f>
        <v>C</v>
      </c>
      <c r="K316" s="41" t="str">
        <f t="shared" ref="K316" si="226">D316&amp;G316</f>
        <v/>
      </c>
      <c r="L316" s="41" t="str">
        <f t="shared" ref="L316" si="227">C316&amp;E316</f>
        <v>C</v>
      </c>
      <c r="M316" s="41" t="str">
        <f t="shared" ref="M316" si="228">C316&amp;D316&amp;E316</f>
        <v>C</v>
      </c>
      <c r="N316" s="41" t="str">
        <f t="shared" ref="N316" si="229">C316&amp;F316</f>
        <v>C</v>
      </c>
      <c r="O316" s="41" t="str">
        <f t="shared" ref="O316" si="230">C316&amp;D316&amp;F316</f>
        <v>C</v>
      </c>
      <c r="P316" s="89"/>
    </row>
    <row r="317" spans="1:16" s="8" customFormat="1" ht="33" customHeight="1" thickBot="1">
      <c r="A317" s="273"/>
      <c r="B317" s="228" t="s">
        <v>351</v>
      </c>
      <c r="C317" s="175" t="s">
        <v>74</v>
      </c>
      <c r="D317" s="175" t="s">
        <v>75</v>
      </c>
      <c r="E317" s="175" t="s">
        <v>52</v>
      </c>
      <c r="F317" s="175" t="s">
        <v>76</v>
      </c>
      <c r="G317" s="175" t="s">
        <v>53</v>
      </c>
      <c r="H317" s="175" t="s">
        <v>77</v>
      </c>
      <c r="I317" s="99"/>
      <c r="J317" s="92"/>
      <c r="K317" s="92"/>
      <c r="L317" s="92"/>
      <c r="M317" s="92"/>
      <c r="N317" s="92"/>
      <c r="O317" s="92"/>
      <c r="P317" s="89"/>
    </row>
    <row r="318" spans="1:16" s="8" customFormat="1" ht="34.5" customHeight="1">
      <c r="A318" s="274" t="s">
        <v>352</v>
      </c>
      <c r="B318" s="252" t="s">
        <v>353</v>
      </c>
      <c r="C318" s="214" t="s">
        <v>74</v>
      </c>
      <c r="D318" s="225"/>
      <c r="E318" s="216"/>
      <c r="F318" s="216"/>
      <c r="G318" s="217"/>
      <c r="H318" s="231"/>
      <c r="I318" s="12" t="str">
        <f t="shared" si="188"/>
        <v>-</v>
      </c>
      <c r="J318" s="41" t="str">
        <f t="shared" ref="J318" si="231">C318&amp;G318</f>
        <v>C</v>
      </c>
      <c r="K318" s="41" t="str">
        <f t="shared" ref="K318" si="232">D318&amp;G318</f>
        <v/>
      </c>
      <c r="L318" s="41" t="str">
        <f t="shared" ref="L318" si="233">C318&amp;E318</f>
        <v>C</v>
      </c>
      <c r="M318" s="41" t="str">
        <f t="shared" ref="M318" si="234">C318&amp;D318&amp;E318</f>
        <v>C</v>
      </c>
      <c r="N318" s="41" t="str">
        <f t="shared" ref="N318" si="235">C318&amp;F318</f>
        <v>C</v>
      </c>
      <c r="O318" s="41" t="str">
        <f t="shared" ref="O318" si="236">C318&amp;D318&amp;F318</f>
        <v>C</v>
      </c>
      <c r="P318" s="89"/>
    </row>
    <row r="319" spans="1:16" s="8" customFormat="1" ht="33" customHeight="1" thickBot="1">
      <c r="A319" s="273"/>
      <c r="B319" s="213" t="s">
        <v>354</v>
      </c>
      <c r="C319" s="175" t="s">
        <v>74</v>
      </c>
      <c r="D319" s="175" t="s">
        <v>75</v>
      </c>
      <c r="E319" s="175" t="s">
        <v>52</v>
      </c>
      <c r="F319" s="175" t="s">
        <v>76</v>
      </c>
      <c r="G319" s="175" t="s">
        <v>53</v>
      </c>
      <c r="H319" s="175" t="s">
        <v>77</v>
      </c>
      <c r="I319" s="99"/>
      <c r="J319" s="92"/>
      <c r="K319" s="92"/>
      <c r="L319" s="92"/>
      <c r="M319" s="92"/>
      <c r="N319" s="92"/>
      <c r="O319" s="92"/>
      <c r="P319" s="89"/>
    </row>
    <row r="320" spans="1:16" s="8" customFormat="1" ht="70.5" customHeight="1">
      <c r="A320" s="270" t="s">
        <v>355</v>
      </c>
      <c r="B320" s="253" t="s">
        <v>356</v>
      </c>
      <c r="C320" s="115" t="s">
        <v>74</v>
      </c>
      <c r="D320" s="201"/>
      <c r="E320" s="178"/>
      <c r="F320" s="178"/>
      <c r="G320" s="179"/>
      <c r="H320" s="212"/>
      <c r="I320" s="12" t="str">
        <f t="shared" si="188"/>
        <v>-</v>
      </c>
      <c r="J320" s="41" t="str">
        <f t="shared" ref="J320" si="237">C320&amp;G320</f>
        <v>C</v>
      </c>
      <c r="K320" s="41" t="str">
        <f t="shared" ref="K320" si="238">D320&amp;G320</f>
        <v/>
      </c>
      <c r="L320" s="41" t="str">
        <f t="shared" ref="L320" si="239">C320&amp;E320</f>
        <v>C</v>
      </c>
      <c r="M320" s="41" t="str">
        <f t="shared" ref="M320" si="240">C320&amp;D320&amp;E320</f>
        <v>C</v>
      </c>
      <c r="N320" s="41" t="str">
        <f t="shared" ref="N320" si="241">C320&amp;F320</f>
        <v>C</v>
      </c>
      <c r="O320" s="41" t="str">
        <f t="shared" ref="O320" si="242">C320&amp;D320&amp;F320</f>
        <v>C</v>
      </c>
      <c r="P320" s="89"/>
    </row>
    <row r="321" spans="1:16" s="8" customFormat="1" ht="57" customHeight="1">
      <c r="A321" s="272" t="s">
        <v>357</v>
      </c>
      <c r="B321" s="254" t="s">
        <v>358</v>
      </c>
      <c r="C321" s="121" t="s">
        <v>74</v>
      </c>
      <c r="D321" s="209"/>
      <c r="E321" s="161"/>
      <c r="F321" s="161"/>
      <c r="G321" s="162"/>
      <c r="H321" s="208"/>
      <c r="I321" s="12" t="str">
        <f t="shared" si="188"/>
        <v>-</v>
      </c>
      <c r="J321" s="41" t="str">
        <f t="shared" ref="J321" si="243">C321&amp;G321</f>
        <v>C</v>
      </c>
      <c r="K321" s="41" t="str">
        <f t="shared" ref="K321" si="244">D321&amp;G321</f>
        <v/>
      </c>
      <c r="L321" s="41" t="str">
        <f t="shared" ref="L321" si="245">C321&amp;E321</f>
        <v>C</v>
      </c>
      <c r="M321" s="41" t="str">
        <f t="shared" ref="M321" si="246">C321&amp;D321&amp;E321</f>
        <v>C</v>
      </c>
      <c r="N321" s="41" t="str">
        <f t="shared" ref="N321" si="247">C321&amp;F321</f>
        <v>C</v>
      </c>
      <c r="O321" s="41" t="str">
        <f t="shared" ref="O321" si="248">C321&amp;D321&amp;F321</f>
        <v>C</v>
      </c>
      <c r="P321" s="89"/>
    </row>
    <row r="322" spans="1:16" s="2" customFormat="1" ht="33" customHeight="1" thickBot="1">
      <c r="A322" s="273"/>
      <c r="B322" s="213" t="s">
        <v>359</v>
      </c>
      <c r="C322" s="175" t="s">
        <v>74</v>
      </c>
      <c r="D322" s="175" t="s">
        <v>75</v>
      </c>
      <c r="E322" s="175" t="s">
        <v>52</v>
      </c>
      <c r="F322" s="175" t="s">
        <v>76</v>
      </c>
      <c r="G322" s="175" t="s">
        <v>53</v>
      </c>
      <c r="H322" s="175" t="s">
        <v>77</v>
      </c>
      <c r="I322" s="98"/>
      <c r="J322" s="91"/>
      <c r="K322" s="91"/>
      <c r="L322" s="91"/>
      <c r="M322" s="91"/>
      <c r="N322" s="91"/>
      <c r="O322" s="91"/>
      <c r="P322" s="88"/>
    </row>
    <row r="323" spans="1:16" s="2" customFormat="1" ht="39.75" customHeight="1">
      <c r="A323" s="270" t="s">
        <v>360</v>
      </c>
      <c r="B323" s="251" t="s">
        <v>361</v>
      </c>
      <c r="C323" s="115" t="s">
        <v>74</v>
      </c>
      <c r="D323" s="201"/>
      <c r="E323" s="178"/>
      <c r="F323" s="178"/>
      <c r="G323" s="179"/>
      <c r="H323" s="180"/>
      <c r="I323" s="12" t="str">
        <f t="shared" si="188"/>
        <v>-</v>
      </c>
      <c r="J323" s="41" t="str">
        <f t="shared" ref="J323" si="249">C323&amp;G323</f>
        <v>C</v>
      </c>
      <c r="K323" s="41" t="str">
        <f t="shared" ref="K323" si="250">D323&amp;G323</f>
        <v/>
      </c>
      <c r="L323" s="41" t="str">
        <f t="shared" ref="L323" si="251">C323&amp;E323</f>
        <v>C</v>
      </c>
      <c r="M323" s="41" t="str">
        <f t="shared" ref="M323" si="252">C323&amp;D323&amp;E323</f>
        <v>C</v>
      </c>
      <c r="N323" s="41" t="str">
        <f t="shared" ref="N323" si="253">C323&amp;F323</f>
        <v>C</v>
      </c>
      <c r="O323" s="41" t="str">
        <f t="shared" ref="O323" si="254">C323&amp;D323&amp;F323</f>
        <v>C</v>
      </c>
      <c r="P323" s="88"/>
    </row>
    <row r="324" spans="1:16" s="2" customFormat="1" ht="38.25" customHeight="1">
      <c r="A324" s="271" t="s">
        <v>362</v>
      </c>
      <c r="B324" s="249" t="s">
        <v>363</v>
      </c>
      <c r="C324" s="118" t="s">
        <v>74</v>
      </c>
      <c r="D324" s="203"/>
      <c r="E324" s="155"/>
      <c r="F324" s="155"/>
      <c r="G324" s="156"/>
      <c r="H324" s="183"/>
      <c r="I324" s="12" t="str">
        <f t="shared" si="188"/>
        <v>-</v>
      </c>
      <c r="J324" s="41" t="str">
        <f t="shared" ref="J324:J325" si="255">C324&amp;G324</f>
        <v>C</v>
      </c>
      <c r="K324" s="41" t="str">
        <f t="shared" ref="K324:K325" si="256">D324&amp;G324</f>
        <v/>
      </c>
      <c r="L324" s="41" t="str">
        <f t="shared" ref="L324:L325" si="257">C324&amp;E324</f>
        <v>C</v>
      </c>
      <c r="M324" s="41" t="str">
        <f t="shared" ref="M324:M325" si="258">C324&amp;D324&amp;E324</f>
        <v>C</v>
      </c>
      <c r="N324" s="41" t="str">
        <f t="shared" ref="N324:N325" si="259">C324&amp;F324</f>
        <v>C</v>
      </c>
      <c r="O324" s="41" t="str">
        <f t="shared" ref="O324:O325" si="260">C324&amp;D324&amp;F324</f>
        <v>C</v>
      </c>
      <c r="P324" s="88"/>
    </row>
    <row r="325" spans="1:16" s="2" customFormat="1" ht="38.25" customHeight="1">
      <c r="A325" s="272" t="s">
        <v>364</v>
      </c>
      <c r="B325" s="250" t="s">
        <v>365</v>
      </c>
      <c r="C325" s="121" t="s">
        <v>74</v>
      </c>
      <c r="D325" s="209"/>
      <c r="E325" s="161"/>
      <c r="F325" s="161"/>
      <c r="G325" s="162"/>
      <c r="H325" s="208"/>
      <c r="I325" s="12" t="str">
        <f t="shared" si="188"/>
        <v>-</v>
      </c>
      <c r="J325" s="41" t="str">
        <f t="shared" si="255"/>
        <v>C</v>
      </c>
      <c r="K325" s="41" t="str">
        <f t="shared" si="256"/>
        <v/>
      </c>
      <c r="L325" s="41" t="str">
        <f t="shared" si="257"/>
        <v>C</v>
      </c>
      <c r="M325" s="41" t="str">
        <f t="shared" si="258"/>
        <v>C</v>
      </c>
      <c r="N325" s="41" t="str">
        <f t="shared" si="259"/>
        <v>C</v>
      </c>
      <c r="O325" s="41" t="str">
        <f t="shared" si="260"/>
        <v>C</v>
      </c>
      <c r="P325" s="88"/>
    </row>
    <row r="326" spans="1:16" s="2" customFormat="1" ht="33" customHeight="1" thickBot="1">
      <c r="A326" s="273"/>
      <c r="B326" s="213" t="s">
        <v>366</v>
      </c>
      <c r="C326" s="175" t="s">
        <v>74</v>
      </c>
      <c r="D326" s="175" t="s">
        <v>75</v>
      </c>
      <c r="E326" s="175" t="s">
        <v>52</v>
      </c>
      <c r="F326" s="175" t="s">
        <v>76</v>
      </c>
      <c r="G326" s="175" t="s">
        <v>53</v>
      </c>
      <c r="H326" s="175" t="s">
        <v>77</v>
      </c>
      <c r="I326" s="98"/>
      <c r="J326" s="91"/>
      <c r="K326" s="91"/>
      <c r="L326" s="91"/>
      <c r="M326" s="91"/>
      <c r="N326" s="91"/>
      <c r="O326" s="91"/>
      <c r="P326" s="88"/>
    </row>
    <row r="327" spans="1:16" s="2" customFormat="1" ht="45.75" customHeight="1">
      <c r="A327" s="270" t="s">
        <v>367</v>
      </c>
      <c r="B327" s="251" t="s">
        <v>368</v>
      </c>
      <c r="C327" s="115" t="s">
        <v>74</v>
      </c>
      <c r="D327" s="201"/>
      <c r="E327" s="178"/>
      <c r="F327" s="178"/>
      <c r="G327" s="179"/>
      <c r="H327" s="212"/>
      <c r="I327" s="12" t="str">
        <f t="shared" si="188"/>
        <v>-</v>
      </c>
      <c r="J327" s="41" t="str">
        <f t="shared" ref="J327" si="261">C327&amp;G327</f>
        <v>C</v>
      </c>
      <c r="K327" s="41" t="str">
        <f t="shared" ref="K327" si="262">D327&amp;G327</f>
        <v/>
      </c>
      <c r="L327" s="41" t="str">
        <f t="shared" ref="L327" si="263">C327&amp;E327</f>
        <v>C</v>
      </c>
      <c r="M327" s="41" t="str">
        <f t="shared" ref="M327" si="264">C327&amp;D327&amp;E327</f>
        <v>C</v>
      </c>
      <c r="N327" s="41" t="str">
        <f t="shared" ref="N327" si="265">C327&amp;F327</f>
        <v>C</v>
      </c>
      <c r="O327" s="41" t="str">
        <f t="shared" ref="O327" si="266">C327&amp;D327&amp;F327</f>
        <v>C</v>
      </c>
      <c r="P327" s="88"/>
    </row>
    <row r="328" spans="1:16" s="2" customFormat="1" ht="37.5" customHeight="1">
      <c r="A328" s="272" t="s">
        <v>369</v>
      </c>
      <c r="B328" s="250" t="s">
        <v>370</v>
      </c>
      <c r="C328" s="121" t="s">
        <v>74</v>
      </c>
      <c r="D328" s="209"/>
      <c r="E328" s="161"/>
      <c r="F328" s="161"/>
      <c r="G328" s="162"/>
      <c r="H328" s="208"/>
      <c r="I328" s="12" t="str">
        <f t="shared" si="188"/>
        <v>-</v>
      </c>
      <c r="J328" s="41" t="str">
        <f t="shared" ref="J328" si="267">C328&amp;G328</f>
        <v>C</v>
      </c>
      <c r="K328" s="41" t="str">
        <f t="shared" ref="K328" si="268">D328&amp;G328</f>
        <v/>
      </c>
      <c r="L328" s="41" t="str">
        <f t="shared" ref="L328" si="269">C328&amp;E328</f>
        <v>C</v>
      </c>
      <c r="M328" s="41" t="str">
        <f t="shared" ref="M328" si="270">C328&amp;D328&amp;E328</f>
        <v>C</v>
      </c>
      <c r="N328" s="41" t="str">
        <f t="shared" ref="N328" si="271">C328&amp;F328</f>
        <v>C</v>
      </c>
      <c r="O328" s="41" t="str">
        <f t="shared" ref="O328" si="272">C328&amp;D328&amp;F328</f>
        <v>C</v>
      </c>
      <c r="P328" s="88"/>
    </row>
    <row r="329" spans="1:16" s="2" customFormat="1" ht="33" customHeight="1" thickBot="1">
      <c r="A329" s="273"/>
      <c r="B329" s="213" t="s">
        <v>371</v>
      </c>
      <c r="C329" s="175" t="s">
        <v>74</v>
      </c>
      <c r="D329" s="175" t="s">
        <v>75</v>
      </c>
      <c r="E329" s="175" t="s">
        <v>52</v>
      </c>
      <c r="F329" s="175" t="s">
        <v>76</v>
      </c>
      <c r="G329" s="175" t="s">
        <v>53</v>
      </c>
      <c r="H329" s="175" t="s">
        <v>77</v>
      </c>
      <c r="I329" s="98"/>
      <c r="J329" s="91"/>
      <c r="K329" s="91"/>
      <c r="L329" s="91"/>
      <c r="M329" s="91"/>
      <c r="N329" s="91"/>
      <c r="O329" s="91"/>
      <c r="P329" s="88"/>
    </row>
    <row r="330" spans="1:16" s="2" customFormat="1" ht="23.25" customHeight="1">
      <c r="A330" s="275" t="s">
        <v>372</v>
      </c>
      <c r="B330" s="251" t="s">
        <v>373</v>
      </c>
      <c r="C330" s="176" t="s">
        <v>74</v>
      </c>
      <c r="D330" s="176"/>
      <c r="E330" s="178"/>
      <c r="F330" s="178"/>
      <c r="G330" s="179"/>
      <c r="H330" s="198"/>
      <c r="I330" s="12" t="str">
        <f t="shared" si="188"/>
        <v>-</v>
      </c>
      <c r="J330" s="41" t="str">
        <f t="shared" ref="J330" si="273">C330&amp;G330</f>
        <v>C</v>
      </c>
      <c r="K330" s="41" t="str">
        <f t="shared" ref="K330" si="274">D330&amp;G330</f>
        <v/>
      </c>
      <c r="L330" s="41" t="str">
        <f t="shared" ref="L330" si="275">C330&amp;E330</f>
        <v>C</v>
      </c>
      <c r="M330" s="41" t="str">
        <f t="shared" ref="M330" si="276">C330&amp;D330&amp;E330</f>
        <v>C</v>
      </c>
      <c r="N330" s="41" t="str">
        <f t="shared" ref="N330" si="277">C330&amp;F330</f>
        <v>C</v>
      </c>
      <c r="O330" s="41" t="str">
        <f t="shared" ref="O330" si="278">C330&amp;D330&amp;F330</f>
        <v>C</v>
      </c>
      <c r="P330" s="88"/>
    </row>
    <row r="331" spans="1:16" s="2" customFormat="1" ht="42" customHeight="1">
      <c r="A331" s="276" t="s">
        <v>374</v>
      </c>
      <c r="B331" s="249" t="s">
        <v>375</v>
      </c>
      <c r="C331" s="182" t="s">
        <v>74</v>
      </c>
      <c r="D331" s="182"/>
      <c r="E331" s="155"/>
      <c r="F331" s="155"/>
      <c r="G331" s="156"/>
      <c r="H331" s="158"/>
      <c r="I331" s="12" t="str">
        <f t="shared" si="188"/>
        <v>-</v>
      </c>
      <c r="J331" s="41" t="str">
        <f t="shared" ref="J331:J334" si="279">C331&amp;G331</f>
        <v>C</v>
      </c>
      <c r="K331" s="41" t="str">
        <f t="shared" ref="K331:K334" si="280">D331&amp;G331</f>
        <v/>
      </c>
      <c r="L331" s="41" t="str">
        <f t="shared" ref="L331:L334" si="281">C331&amp;E331</f>
        <v>C</v>
      </c>
      <c r="M331" s="41" t="str">
        <f t="shared" ref="M331:M334" si="282">C331&amp;D331&amp;E331</f>
        <v>C</v>
      </c>
      <c r="N331" s="41" t="str">
        <f t="shared" ref="N331:N334" si="283">C331&amp;F331</f>
        <v>C</v>
      </c>
      <c r="O331" s="41" t="str">
        <f t="shared" ref="O331:O334" si="284">C331&amp;D331&amp;F331</f>
        <v>C</v>
      </c>
      <c r="P331" s="88"/>
    </row>
    <row r="332" spans="1:16" s="4" customFormat="1" ht="74.25" customHeight="1">
      <c r="A332" s="276" t="s">
        <v>376</v>
      </c>
      <c r="B332" s="249" t="s">
        <v>377</v>
      </c>
      <c r="C332" s="232" t="s">
        <v>74</v>
      </c>
      <c r="D332" s="232"/>
      <c r="E332" s="155"/>
      <c r="F332" s="155"/>
      <c r="G332" s="156"/>
      <c r="H332" s="158"/>
      <c r="I332" s="12" t="str">
        <f t="shared" si="188"/>
        <v>-</v>
      </c>
      <c r="J332" s="41" t="str">
        <f t="shared" si="279"/>
        <v>C</v>
      </c>
      <c r="K332" s="41" t="str">
        <f t="shared" si="280"/>
        <v/>
      </c>
      <c r="L332" s="41" t="str">
        <f t="shared" si="281"/>
        <v>C</v>
      </c>
      <c r="M332" s="41" t="str">
        <f t="shared" si="282"/>
        <v>C</v>
      </c>
      <c r="N332" s="41" t="str">
        <f t="shared" si="283"/>
        <v>C</v>
      </c>
      <c r="O332" s="41" t="str">
        <f t="shared" si="284"/>
        <v>C</v>
      </c>
      <c r="P332" s="88"/>
    </row>
    <row r="333" spans="1:16" s="2" customFormat="1" ht="35.25" customHeight="1">
      <c r="A333" s="276" t="s">
        <v>378</v>
      </c>
      <c r="B333" s="249" t="s">
        <v>379</v>
      </c>
      <c r="C333" s="118" t="s">
        <v>74</v>
      </c>
      <c r="D333" s="203"/>
      <c r="E333" s="155"/>
      <c r="F333" s="155"/>
      <c r="G333" s="156"/>
      <c r="H333" s="233"/>
      <c r="I333" s="12" t="str">
        <f t="shared" si="188"/>
        <v>-</v>
      </c>
      <c r="J333" s="41" t="str">
        <f t="shared" si="279"/>
        <v>C</v>
      </c>
      <c r="K333" s="41" t="str">
        <f t="shared" si="280"/>
        <v/>
      </c>
      <c r="L333" s="41" t="str">
        <f t="shared" si="281"/>
        <v>C</v>
      </c>
      <c r="M333" s="41" t="str">
        <f t="shared" si="282"/>
        <v>C</v>
      </c>
      <c r="N333" s="41" t="str">
        <f t="shared" si="283"/>
        <v>C</v>
      </c>
      <c r="O333" s="41" t="str">
        <f t="shared" si="284"/>
        <v>C</v>
      </c>
      <c r="P333" s="88"/>
    </row>
    <row r="334" spans="1:16" s="2" customFormat="1" ht="35.25" customHeight="1">
      <c r="A334" s="277" t="s">
        <v>380</v>
      </c>
      <c r="B334" s="250" t="s">
        <v>381</v>
      </c>
      <c r="C334" s="121" t="s">
        <v>74</v>
      </c>
      <c r="D334" s="209"/>
      <c r="E334" s="161"/>
      <c r="F334" s="161"/>
      <c r="G334" s="162"/>
      <c r="H334" s="208"/>
      <c r="I334" s="12" t="str">
        <f t="shared" si="188"/>
        <v>-</v>
      </c>
      <c r="J334" s="41" t="str">
        <f t="shared" si="279"/>
        <v>C</v>
      </c>
      <c r="K334" s="41" t="str">
        <f t="shared" si="280"/>
        <v/>
      </c>
      <c r="L334" s="41" t="str">
        <f t="shared" si="281"/>
        <v>C</v>
      </c>
      <c r="M334" s="41" t="str">
        <f t="shared" si="282"/>
        <v>C</v>
      </c>
      <c r="N334" s="41" t="str">
        <f t="shared" si="283"/>
        <v>C</v>
      </c>
      <c r="O334" s="41" t="str">
        <f t="shared" si="284"/>
        <v>C</v>
      </c>
      <c r="P334" s="88"/>
    </row>
    <row r="335" spans="1:16" s="2" customFormat="1" ht="33" customHeight="1" thickBot="1">
      <c r="A335" s="273"/>
      <c r="B335" s="213" t="s">
        <v>382</v>
      </c>
      <c r="C335" s="175" t="s">
        <v>74</v>
      </c>
      <c r="D335" s="175" t="s">
        <v>75</v>
      </c>
      <c r="E335" s="175" t="s">
        <v>52</v>
      </c>
      <c r="F335" s="175" t="s">
        <v>76</v>
      </c>
      <c r="G335" s="175" t="s">
        <v>53</v>
      </c>
      <c r="H335" s="175" t="s">
        <v>77</v>
      </c>
      <c r="I335" s="98"/>
      <c r="J335" s="91"/>
      <c r="K335" s="91"/>
      <c r="L335" s="91"/>
      <c r="M335" s="91"/>
      <c r="N335" s="91"/>
      <c r="O335" s="91"/>
      <c r="P335" s="88"/>
    </row>
    <row r="336" spans="1:16" s="2" customFormat="1" ht="40.5" customHeight="1">
      <c r="A336" s="275" t="s">
        <v>383</v>
      </c>
      <c r="B336" s="251" t="s">
        <v>384</v>
      </c>
      <c r="C336" s="115" t="s">
        <v>74</v>
      </c>
      <c r="D336" s="201"/>
      <c r="E336" s="178"/>
      <c r="F336" s="178"/>
      <c r="G336" s="179"/>
      <c r="H336" s="180"/>
      <c r="I336" s="12" t="str">
        <f t="shared" si="188"/>
        <v>-</v>
      </c>
      <c r="J336" s="41" t="str">
        <f t="shared" ref="J336" si="285">C336&amp;G336</f>
        <v>C</v>
      </c>
      <c r="K336" s="41" t="str">
        <f t="shared" ref="K336" si="286">D336&amp;G336</f>
        <v/>
      </c>
      <c r="L336" s="41" t="str">
        <f t="shared" ref="L336" si="287">C336&amp;E336</f>
        <v>C</v>
      </c>
      <c r="M336" s="41" t="str">
        <f t="shared" ref="M336" si="288">C336&amp;D336&amp;E336</f>
        <v>C</v>
      </c>
      <c r="N336" s="41" t="str">
        <f t="shared" ref="N336" si="289">C336&amp;F336</f>
        <v>C</v>
      </c>
      <c r="O336" s="41" t="str">
        <f t="shared" ref="O336" si="290">C336&amp;D336&amp;F336</f>
        <v>C</v>
      </c>
      <c r="P336" s="88"/>
    </row>
    <row r="337" spans="1:16" s="2" customFormat="1" ht="40.5" customHeight="1">
      <c r="A337" s="276" t="s">
        <v>385</v>
      </c>
      <c r="B337" s="249" t="s">
        <v>386</v>
      </c>
      <c r="C337" s="118" t="s">
        <v>74</v>
      </c>
      <c r="D337" s="203"/>
      <c r="E337" s="155"/>
      <c r="F337" s="155"/>
      <c r="G337" s="156"/>
      <c r="H337" s="183"/>
      <c r="I337" s="12" t="str">
        <f t="shared" si="188"/>
        <v>-</v>
      </c>
      <c r="J337" s="41" t="str">
        <f t="shared" ref="J337:J348" si="291">C337&amp;G337</f>
        <v>C</v>
      </c>
      <c r="K337" s="41" t="str">
        <f t="shared" ref="K337:K348" si="292">D337&amp;G337</f>
        <v/>
      </c>
      <c r="L337" s="41" t="str">
        <f t="shared" ref="L337:L348" si="293">C337&amp;E337</f>
        <v>C</v>
      </c>
      <c r="M337" s="41" t="str">
        <f t="shared" ref="M337:M348" si="294">C337&amp;D337&amp;E337</f>
        <v>C</v>
      </c>
      <c r="N337" s="41" t="str">
        <f t="shared" ref="N337:N348" si="295">C337&amp;F337</f>
        <v>C</v>
      </c>
      <c r="O337" s="41" t="str">
        <f t="shared" ref="O337:O348" si="296">C337&amp;D337&amp;F337</f>
        <v>C</v>
      </c>
      <c r="P337" s="88"/>
    </row>
    <row r="338" spans="1:16" s="2" customFormat="1" ht="40.5" customHeight="1">
      <c r="A338" s="276" t="s">
        <v>387</v>
      </c>
      <c r="B338" s="249" t="s">
        <v>388</v>
      </c>
      <c r="C338" s="118" t="s">
        <v>74</v>
      </c>
      <c r="D338" s="203"/>
      <c r="E338" s="155"/>
      <c r="F338" s="155"/>
      <c r="G338" s="156"/>
      <c r="H338" s="183"/>
      <c r="I338" s="12" t="str">
        <f t="shared" si="188"/>
        <v>-</v>
      </c>
      <c r="J338" s="41" t="str">
        <f t="shared" si="291"/>
        <v>C</v>
      </c>
      <c r="K338" s="41" t="str">
        <f t="shared" si="292"/>
        <v/>
      </c>
      <c r="L338" s="41" t="str">
        <f t="shared" si="293"/>
        <v>C</v>
      </c>
      <c r="M338" s="41" t="str">
        <f t="shared" si="294"/>
        <v>C</v>
      </c>
      <c r="N338" s="41" t="str">
        <f t="shared" si="295"/>
        <v>C</v>
      </c>
      <c r="O338" s="41" t="str">
        <f t="shared" si="296"/>
        <v>C</v>
      </c>
      <c r="P338" s="88"/>
    </row>
    <row r="339" spans="1:16" s="2" customFormat="1" ht="57.75" customHeight="1">
      <c r="A339" s="276" t="s">
        <v>389</v>
      </c>
      <c r="B339" s="249" t="s">
        <v>390</v>
      </c>
      <c r="C339" s="118" t="s">
        <v>74</v>
      </c>
      <c r="D339" s="203"/>
      <c r="E339" s="155"/>
      <c r="F339" s="155"/>
      <c r="G339" s="156"/>
      <c r="H339" s="183"/>
      <c r="I339" s="12" t="str">
        <f t="shared" si="188"/>
        <v>-</v>
      </c>
      <c r="J339" s="41" t="str">
        <f t="shared" si="291"/>
        <v>C</v>
      </c>
      <c r="K339" s="41" t="str">
        <f t="shared" si="292"/>
        <v/>
      </c>
      <c r="L339" s="41" t="str">
        <f t="shared" si="293"/>
        <v>C</v>
      </c>
      <c r="M339" s="41" t="str">
        <f t="shared" si="294"/>
        <v>C</v>
      </c>
      <c r="N339" s="41" t="str">
        <f t="shared" si="295"/>
        <v>C</v>
      </c>
      <c r="O339" s="41" t="str">
        <f t="shared" si="296"/>
        <v>C</v>
      </c>
      <c r="P339" s="88"/>
    </row>
    <row r="340" spans="1:16" s="2" customFormat="1" ht="54" customHeight="1">
      <c r="A340" s="276" t="s">
        <v>391</v>
      </c>
      <c r="B340" s="249" t="s">
        <v>392</v>
      </c>
      <c r="C340" s="118" t="s">
        <v>74</v>
      </c>
      <c r="D340" s="203"/>
      <c r="E340" s="155"/>
      <c r="F340" s="155"/>
      <c r="G340" s="156"/>
      <c r="H340" s="183"/>
      <c r="I340" s="12" t="str">
        <f t="shared" si="188"/>
        <v>-</v>
      </c>
      <c r="J340" s="41" t="str">
        <f t="shared" si="291"/>
        <v>C</v>
      </c>
      <c r="K340" s="41" t="str">
        <f t="shared" si="292"/>
        <v/>
      </c>
      <c r="L340" s="41" t="str">
        <f t="shared" si="293"/>
        <v>C</v>
      </c>
      <c r="M340" s="41" t="str">
        <f t="shared" si="294"/>
        <v>C</v>
      </c>
      <c r="N340" s="41" t="str">
        <f t="shared" si="295"/>
        <v>C</v>
      </c>
      <c r="O340" s="41" t="str">
        <f t="shared" si="296"/>
        <v>C</v>
      </c>
      <c r="P340" s="88"/>
    </row>
    <row r="341" spans="1:16" s="2" customFormat="1" ht="57.75" customHeight="1">
      <c r="A341" s="276" t="s">
        <v>393</v>
      </c>
      <c r="B341" s="249" t="s">
        <v>394</v>
      </c>
      <c r="C341" s="118" t="s">
        <v>74</v>
      </c>
      <c r="D341" s="203"/>
      <c r="E341" s="155"/>
      <c r="F341" s="155"/>
      <c r="G341" s="156"/>
      <c r="H341" s="183"/>
      <c r="I341" s="12" t="str">
        <f t="shared" si="188"/>
        <v>-</v>
      </c>
      <c r="J341" s="41" t="str">
        <f t="shared" si="291"/>
        <v>C</v>
      </c>
      <c r="K341" s="41" t="str">
        <f t="shared" si="292"/>
        <v/>
      </c>
      <c r="L341" s="41" t="str">
        <f t="shared" si="293"/>
        <v>C</v>
      </c>
      <c r="M341" s="41" t="str">
        <f t="shared" si="294"/>
        <v>C</v>
      </c>
      <c r="N341" s="41" t="str">
        <f t="shared" si="295"/>
        <v>C</v>
      </c>
      <c r="O341" s="41" t="str">
        <f t="shared" si="296"/>
        <v>C</v>
      </c>
      <c r="P341" s="88"/>
    </row>
    <row r="342" spans="1:16" s="2" customFormat="1" ht="49.5" customHeight="1">
      <c r="A342" s="276" t="s">
        <v>395</v>
      </c>
      <c r="B342" s="249" t="s">
        <v>396</v>
      </c>
      <c r="C342" s="118" t="s">
        <v>74</v>
      </c>
      <c r="D342" s="203"/>
      <c r="E342" s="155"/>
      <c r="F342" s="155"/>
      <c r="G342" s="156"/>
      <c r="H342" s="234"/>
      <c r="I342" s="12" t="str">
        <f t="shared" si="188"/>
        <v>-</v>
      </c>
      <c r="J342" s="41" t="str">
        <f t="shared" si="291"/>
        <v>C</v>
      </c>
      <c r="K342" s="41" t="str">
        <f t="shared" si="292"/>
        <v/>
      </c>
      <c r="L342" s="41" t="str">
        <f t="shared" si="293"/>
        <v>C</v>
      </c>
      <c r="M342" s="41" t="str">
        <f t="shared" si="294"/>
        <v>C</v>
      </c>
      <c r="N342" s="41" t="str">
        <f t="shared" si="295"/>
        <v>C</v>
      </c>
      <c r="O342" s="41" t="str">
        <f t="shared" si="296"/>
        <v>C</v>
      </c>
      <c r="P342" s="88"/>
    </row>
    <row r="343" spans="1:16" s="2" customFormat="1" ht="30" customHeight="1">
      <c r="A343" s="276" t="s">
        <v>397</v>
      </c>
      <c r="B343" s="249" t="s">
        <v>398</v>
      </c>
      <c r="C343" s="118" t="s">
        <v>74</v>
      </c>
      <c r="D343" s="203"/>
      <c r="E343" s="155"/>
      <c r="F343" s="155"/>
      <c r="G343" s="156"/>
      <c r="H343" s="183"/>
      <c r="I343" s="12" t="str">
        <f t="shared" si="188"/>
        <v>-</v>
      </c>
      <c r="J343" s="41" t="str">
        <f t="shared" si="291"/>
        <v>C</v>
      </c>
      <c r="K343" s="41" t="str">
        <f t="shared" si="292"/>
        <v/>
      </c>
      <c r="L343" s="41" t="str">
        <f t="shared" si="293"/>
        <v>C</v>
      </c>
      <c r="M343" s="41" t="str">
        <f t="shared" si="294"/>
        <v>C</v>
      </c>
      <c r="N343" s="41" t="str">
        <f t="shared" si="295"/>
        <v>C</v>
      </c>
      <c r="O343" s="41" t="str">
        <f t="shared" si="296"/>
        <v>C</v>
      </c>
      <c r="P343" s="88"/>
    </row>
    <row r="344" spans="1:16" s="2" customFormat="1" ht="23.25" customHeight="1">
      <c r="A344" s="276" t="s">
        <v>399</v>
      </c>
      <c r="B344" s="249" t="s">
        <v>400</v>
      </c>
      <c r="C344" s="118" t="s">
        <v>74</v>
      </c>
      <c r="D344" s="203"/>
      <c r="E344" s="155"/>
      <c r="F344" s="155"/>
      <c r="G344" s="156"/>
      <c r="H344" s="183"/>
      <c r="I344" s="12" t="str">
        <f t="shared" si="188"/>
        <v>-</v>
      </c>
      <c r="J344" s="41" t="str">
        <f t="shared" si="291"/>
        <v>C</v>
      </c>
      <c r="K344" s="41" t="str">
        <f t="shared" si="292"/>
        <v/>
      </c>
      <c r="L344" s="41" t="str">
        <f t="shared" si="293"/>
        <v>C</v>
      </c>
      <c r="M344" s="41" t="str">
        <f t="shared" si="294"/>
        <v>C</v>
      </c>
      <c r="N344" s="41" t="str">
        <f t="shared" si="295"/>
        <v>C</v>
      </c>
      <c r="O344" s="41" t="str">
        <f t="shared" si="296"/>
        <v>C</v>
      </c>
      <c r="P344" s="88"/>
    </row>
    <row r="345" spans="1:16" s="2" customFormat="1" ht="23.25" customHeight="1">
      <c r="A345" s="276" t="s">
        <v>401</v>
      </c>
      <c r="B345" s="249" t="s">
        <v>402</v>
      </c>
      <c r="C345" s="118" t="s">
        <v>74</v>
      </c>
      <c r="D345" s="203"/>
      <c r="E345" s="155"/>
      <c r="F345" s="155"/>
      <c r="G345" s="156"/>
      <c r="H345" s="183"/>
      <c r="I345" s="12" t="str">
        <f t="shared" si="188"/>
        <v>-</v>
      </c>
      <c r="J345" s="41" t="str">
        <f t="shared" si="291"/>
        <v>C</v>
      </c>
      <c r="K345" s="41" t="str">
        <f t="shared" si="292"/>
        <v/>
      </c>
      <c r="L345" s="41" t="str">
        <f t="shared" si="293"/>
        <v>C</v>
      </c>
      <c r="M345" s="41" t="str">
        <f t="shared" si="294"/>
        <v>C</v>
      </c>
      <c r="N345" s="41" t="str">
        <f t="shared" si="295"/>
        <v>C</v>
      </c>
      <c r="O345" s="41" t="str">
        <f t="shared" si="296"/>
        <v>C</v>
      </c>
      <c r="P345" s="88"/>
    </row>
    <row r="346" spans="1:16" s="2" customFormat="1" ht="23.25" customHeight="1">
      <c r="A346" s="276" t="s">
        <v>403</v>
      </c>
      <c r="B346" s="249" t="s">
        <v>404</v>
      </c>
      <c r="C346" s="118" t="s">
        <v>74</v>
      </c>
      <c r="D346" s="203"/>
      <c r="E346" s="155"/>
      <c r="F346" s="155"/>
      <c r="G346" s="156"/>
      <c r="H346" s="183"/>
      <c r="I346" s="12" t="str">
        <f t="shared" si="188"/>
        <v>-</v>
      </c>
      <c r="J346" s="41" t="str">
        <f t="shared" si="291"/>
        <v>C</v>
      </c>
      <c r="K346" s="41" t="str">
        <f t="shared" si="292"/>
        <v/>
      </c>
      <c r="L346" s="41" t="str">
        <f t="shared" si="293"/>
        <v>C</v>
      </c>
      <c r="M346" s="41" t="str">
        <f t="shared" si="294"/>
        <v>C</v>
      </c>
      <c r="N346" s="41" t="str">
        <f t="shared" si="295"/>
        <v>C</v>
      </c>
      <c r="O346" s="41" t="str">
        <f t="shared" si="296"/>
        <v>C</v>
      </c>
      <c r="P346" s="88"/>
    </row>
    <row r="347" spans="1:16" s="2" customFormat="1" ht="34.5" customHeight="1">
      <c r="A347" s="276" t="s">
        <v>405</v>
      </c>
      <c r="B347" s="249" t="s">
        <v>406</v>
      </c>
      <c r="C347" s="118" t="s">
        <v>74</v>
      </c>
      <c r="D347" s="203"/>
      <c r="E347" s="155"/>
      <c r="F347" s="155"/>
      <c r="G347" s="156"/>
      <c r="H347" s="183"/>
      <c r="I347" s="12" t="str">
        <f t="shared" si="188"/>
        <v>-</v>
      </c>
      <c r="J347" s="41" t="str">
        <f t="shared" si="291"/>
        <v>C</v>
      </c>
      <c r="K347" s="41" t="str">
        <f t="shared" si="292"/>
        <v/>
      </c>
      <c r="L347" s="41" t="str">
        <f t="shared" si="293"/>
        <v>C</v>
      </c>
      <c r="M347" s="41" t="str">
        <f t="shared" si="294"/>
        <v>C</v>
      </c>
      <c r="N347" s="41" t="str">
        <f t="shared" si="295"/>
        <v>C</v>
      </c>
      <c r="O347" s="41" t="str">
        <f t="shared" si="296"/>
        <v>C</v>
      </c>
      <c r="P347" s="88"/>
    </row>
    <row r="348" spans="1:16" s="2" customFormat="1" ht="27.75" customHeight="1">
      <c r="A348" s="277" t="s">
        <v>407</v>
      </c>
      <c r="B348" s="250" t="s">
        <v>408</v>
      </c>
      <c r="C348" s="121" t="s">
        <v>74</v>
      </c>
      <c r="D348" s="209"/>
      <c r="E348" s="161"/>
      <c r="F348" s="161"/>
      <c r="G348" s="162"/>
      <c r="H348" s="208"/>
      <c r="I348" s="12" t="str">
        <f t="shared" si="188"/>
        <v>-</v>
      </c>
      <c r="J348" s="41" t="str">
        <f t="shared" si="291"/>
        <v>C</v>
      </c>
      <c r="K348" s="41" t="str">
        <f t="shared" si="292"/>
        <v/>
      </c>
      <c r="L348" s="41" t="str">
        <f t="shared" si="293"/>
        <v>C</v>
      </c>
      <c r="M348" s="41" t="str">
        <f t="shared" si="294"/>
        <v>C</v>
      </c>
      <c r="N348" s="41" t="str">
        <f t="shared" si="295"/>
        <v>C</v>
      </c>
      <c r="O348" s="41" t="str">
        <f t="shared" si="296"/>
        <v>C</v>
      </c>
      <c r="P348" s="88"/>
    </row>
    <row r="349" spans="1:16" s="2" customFormat="1" ht="33" customHeight="1" thickBot="1">
      <c r="A349" s="273"/>
      <c r="B349" s="213" t="s">
        <v>409</v>
      </c>
      <c r="C349" s="175" t="s">
        <v>74</v>
      </c>
      <c r="D349" s="175" t="s">
        <v>75</v>
      </c>
      <c r="E349" s="175" t="s">
        <v>52</v>
      </c>
      <c r="F349" s="175" t="s">
        <v>76</v>
      </c>
      <c r="G349" s="175" t="s">
        <v>53</v>
      </c>
      <c r="H349" s="175" t="s">
        <v>77</v>
      </c>
      <c r="I349" s="98"/>
      <c r="J349" s="91"/>
      <c r="K349" s="91"/>
      <c r="L349" s="91"/>
      <c r="M349" s="91"/>
      <c r="N349" s="91"/>
      <c r="O349" s="91"/>
      <c r="P349" s="88"/>
    </row>
    <row r="350" spans="1:16" s="2" customFormat="1" ht="51.75" customHeight="1">
      <c r="A350" s="275" t="s">
        <v>410</v>
      </c>
      <c r="B350" s="251" t="s">
        <v>411</v>
      </c>
      <c r="C350" s="115" t="s">
        <v>74</v>
      </c>
      <c r="D350" s="201"/>
      <c r="E350" s="178"/>
      <c r="F350" s="178"/>
      <c r="G350" s="179"/>
      <c r="H350" s="180"/>
      <c r="I350" s="12" t="str">
        <f t="shared" si="188"/>
        <v>-</v>
      </c>
      <c r="J350" s="41" t="str">
        <f t="shared" ref="J350" si="297">C350&amp;G350</f>
        <v>C</v>
      </c>
      <c r="K350" s="41" t="str">
        <f t="shared" ref="K350" si="298">D350&amp;G350</f>
        <v/>
      </c>
      <c r="L350" s="41" t="str">
        <f t="shared" ref="L350" si="299">C350&amp;E350</f>
        <v>C</v>
      </c>
      <c r="M350" s="41" t="str">
        <f t="shared" ref="M350" si="300">C350&amp;D350&amp;E350</f>
        <v>C</v>
      </c>
      <c r="N350" s="41" t="str">
        <f t="shared" ref="N350" si="301">C350&amp;F350</f>
        <v>C</v>
      </c>
      <c r="O350" s="41" t="str">
        <f t="shared" ref="O350" si="302">C350&amp;D350&amp;F350</f>
        <v>C</v>
      </c>
      <c r="P350" s="88"/>
    </row>
    <row r="351" spans="1:16" s="2" customFormat="1" ht="27" customHeight="1">
      <c r="A351" s="276" t="s">
        <v>412</v>
      </c>
      <c r="B351" s="249" t="s">
        <v>413</v>
      </c>
      <c r="C351" s="118" t="s">
        <v>74</v>
      </c>
      <c r="D351" s="203"/>
      <c r="E351" s="155"/>
      <c r="F351" s="155"/>
      <c r="G351" s="156"/>
      <c r="H351" s="183"/>
      <c r="I351" s="12" t="str">
        <f t="shared" si="188"/>
        <v>-</v>
      </c>
      <c r="J351" s="41" t="str">
        <f t="shared" ref="J351:J362" si="303">C351&amp;G351</f>
        <v>C</v>
      </c>
      <c r="K351" s="41" t="str">
        <f t="shared" ref="K351:K362" si="304">D351&amp;G351</f>
        <v/>
      </c>
      <c r="L351" s="41" t="str">
        <f t="shared" ref="L351:L362" si="305">C351&amp;E351</f>
        <v>C</v>
      </c>
      <c r="M351" s="41" t="str">
        <f t="shared" ref="M351:M362" si="306">C351&amp;D351&amp;E351</f>
        <v>C</v>
      </c>
      <c r="N351" s="41" t="str">
        <f t="shared" ref="N351:N362" si="307">C351&amp;F351</f>
        <v>C</v>
      </c>
      <c r="O351" s="41" t="str">
        <f t="shared" ref="O351:O362" si="308">C351&amp;D351&amp;F351</f>
        <v>C</v>
      </c>
      <c r="P351" s="88"/>
    </row>
    <row r="352" spans="1:16" s="2" customFormat="1" ht="58.5" customHeight="1">
      <c r="A352" s="276" t="s">
        <v>414</v>
      </c>
      <c r="B352" s="249" t="s">
        <v>415</v>
      </c>
      <c r="C352" s="118" t="s">
        <v>74</v>
      </c>
      <c r="D352" s="203"/>
      <c r="E352" s="155"/>
      <c r="F352" s="155"/>
      <c r="G352" s="156"/>
      <c r="H352" s="183"/>
      <c r="I352" s="12" t="str">
        <f t="shared" si="188"/>
        <v>-</v>
      </c>
      <c r="J352" s="41" t="str">
        <f t="shared" si="303"/>
        <v>C</v>
      </c>
      <c r="K352" s="41" t="str">
        <f t="shared" si="304"/>
        <v/>
      </c>
      <c r="L352" s="41" t="str">
        <f t="shared" si="305"/>
        <v>C</v>
      </c>
      <c r="M352" s="41" t="str">
        <f t="shared" si="306"/>
        <v>C</v>
      </c>
      <c r="N352" s="41" t="str">
        <f t="shared" si="307"/>
        <v>C</v>
      </c>
      <c r="O352" s="41" t="str">
        <f t="shared" si="308"/>
        <v>C</v>
      </c>
      <c r="P352" s="88"/>
    </row>
    <row r="353" spans="1:16" s="2" customFormat="1" ht="64.5" customHeight="1">
      <c r="A353" s="276" t="s">
        <v>416</v>
      </c>
      <c r="B353" s="249" t="s">
        <v>417</v>
      </c>
      <c r="C353" s="118" t="s">
        <v>74</v>
      </c>
      <c r="D353" s="203"/>
      <c r="E353" s="155"/>
      <c r="F353" s="155"/>
      <c r="G353" s="156"/>
      <c r="H353" s="183"/>
      <c r="I353" s="12" t="str">
        <f t="shared" si="188"/>
        <v>-</v>
      </c>
      <c r="J353" s="41" t="str">
        <f t="shared" si="303"/>
        <v>C</v>
      </c>
      <c r="K353" s="41" t="str">
        <f t="shared" si="304"/>
        <v/>
      </c>
      <c r="L353" s="41" t="str">
        <f t="shared" si="305"/>
        <v>C</v>
      </c>
      <c r="M353" s="41" t="str">
        <f t="shared" si="306"/>
        <v>C</v>
      </c>
      <c r="N353" s="41" t="str">
        <f t="shared" si="307"/>
        <v>C</v>
      </c>
      <c r="O353" s="41" t="str">
        <f t="shared" si="308"/>
        <v>C</v>
      </c>
      <c r="P353" s="88"/>
    </row>
    <row r="354" spans="1:16" s="2" customFormat="1" ht="52.5" customHeight="1">
      <c r="A354" s="276">
        <v>6100</v>
      </c>
      <c r="B354" s="249" t="s">
        <v>418</v>
      </c>
      <c r="C354" s="118" t="s">
        <v>74</v>
      </c>
      <c r="D354" s="203"/>
      <c r="E354" s="155"/>
      <c r="F354" s="155"/>
      <c r="G354" s="156"/>
      <c r="H354" s="183"/>
      <c r="I354" s="12" t="str">
        <f t="shared" si="188"/>
        <v>-</v>
      </c>
      <c r="J354" s="41" t="str">
        <f t="shared" si="303"/>
        <v>C</v>
      </c>
      <c r="K354" s="41" t="str">
        <f t="shared" si="304"/>
        <v/>
      </c>
      <c r="L354" s="41" t="str">
        <f t="shared" si="305"/>
        <v>C</v>
      </c>
      <c r="M354" s="41" t="str">
        <f t="shared" si="306"/>
        <v>C</v>
      </c>
      <c r="N354" s="41" t="str">
        <f t="shared" si="307"/>
        <v>C</v>
      </c>
      <c r="O354" s="41" t="str">
        <f t="shared" si="308"/>
        <v>C</v>
      </c>
      <c r="P354" s="88"/>
    </row>
    <row r="355" spans="1:16" s="2" customFormat="1" ht="40.5" customHeight="1">
      <c r="A355" s="276">
        <v>6101</v>
      </c>
      <c r="B355" s="249" t="s">
        <v>419</v>
      </c>
      <c r="C355" s="118" t="s">
        <v>74</v>
      </c>
      <c r="D355" s="203"/>
      <c r="E355" s="155"/>
      <c r="F355" s="155"/>
      <c r="G355" s="156"/>
      <c r="H355" s="183"/>
      <c r="I355" s="12" t="str">
        <f t="shared" si="188"/>
        <v>-</v>
      </c>
      <c r="J355" s="41" t="str">
        <f t="shared" si="303"/>
        <v>C</v>
      </c>
      <c r="K355" s="41" t="str">
        <f t="shared" si="304"/>
        <v/>
      </c>
      <c r="L355" s="41" t="str">
        <f t="shared" si="305"/>
        <v>C</v>
      </c>
      <c r="M355" s="41" t="str">
        <f t="shared" si="306"/>
        <v>C</v>
      </c>
      <c r="N355" s="41" t="str">
        <f t="shared" si="307"/>
        <v>C</v>
      </c>
      <c r="O355" s="41" t="str">
        <f t="shared" si="308"/>
        <v>C</v>
      </c>
      <c r="P355" s="88"/>
    </row>
    <row r="356" spans="1:16" s="2" customFormat="1" ht="45.75" customHeight="1">
      <c r="A356" s="276">
        <v>6102</v>
      </c>
      <c r="B356" s="249" t="s">
        <v>420</v>
      </c>
      <c r="C356" s="118" t="s">
        <v>74</v>
      </c>
      <c r="D356" s="203"/>
      <c r="E356" s="155"/>
      <c r="F356" s="155"/>
      <c r="G356" s="156"/>
      <c r="H356" s="219"/>
      <c r="I356" s="12" t="str">
        <f t="shared" si="188"/>
        <v>-</v>
      </c>
      <c r="J356" s="41" t="str">
        <f t="shared" si="303"/>
        <v>C</v>
      </c>
      <c r="K356" s="41" t="str">
        <f t="shared" si="304"/>
        <v/>
      </c>
      <c r="L356" s="41" t="str">
        <f t="shared" si="305"/>
        <v>C</v>
      </c>
      <c r="M356" s="41" t="str">
        <f t="shared" si="306"/>
        <v>C</v>
      </c>
      <c r="N356" s="41" t="str">
        <f t="shared" si="307"/>
        <v>C</v>
      </c>
      <c r="O356" s="41" t="str">
        <f t="shared" si="308"/>
        <v>C</v>
      </c>
      <c r="P356" s="88"/>
    </row>
    <row r="357" spans="1:16" s="2" customFormat="1" ht="38.25" customHeight="1">
      <c r="A357" s="276">
        <v>6103</v>
      </c>
      <c r="B357" s="249" t="s">
        <v>421</v>
      </c>
      <c r="C357" s="118" t="s">
        <v>74</v>
      </c>
      <c r="D357" s="203"/>
      <c r="E357" s="155"/>
      <c r="F357" s="155"/>
      <c r="G357" s="156"/>
      <c r="H357" s="183"/>
      <c r="I357" s="12" t="str">
        <f t="shared" si="188"/>
        <v>-</v>
      </c>
      <c r="J357" s="41" t="str">
        <f t="shared" si="303"/>
        <v>C</v>
      </c>
      <c r="K357" s="41" t="str">
        <f t="shared" si="304"/>
        <v/>
      </c>
      <c r="L357" s="41" t="str">
        <f t="shared" si="305"/>
        <v>C</v>
      </c>
      <c r="M357" s="41" t="str">
        <f t="shared" si="306"/>
        <v>C</v>
      </c>
      <c r="N357" s="41" t="str">
        <f t="shared" si="307"/>
        <v>C</v>
      </c>
      <c r="O357" s="41" t="str">
        <f t="shared" si="308"/>
        <v>C</v>
      </c>
      <c r="P357" s="88"/>
    </row>
    <row r="358" spans="1:16" s="2" customFormat="1" ht="38.25" customHeight="1">
      <c r="A358" s="276">
        <v>6104</v>
      </c>
      <c r="B358" s="249" t="s">
        <v>422</v>
      </c>
      <c r="C358" s="118" t="s">
        <v>74</v>
      </c>
      <c r="D358" s="203"/>
      <c r="E358" s="155"/>
      <c r="F358" s="155"/>
      <c r="G358" s="156"/>
      <c r="H358" s="183"/>
      <c r="I358" s="12" t="str">
        <f t="shared" si="188"/>
        <v>-</v>
      </c>
      <c r="J358" s="41" t="str">
        <f t="shared" si="303"/>
        <v>C</v>
      </c>
      <c r="K358" s="41" t="str">
        <f t="shared" si="304"/>
        <v/>
      </c>
      <c r="L358" s="41" t="str">
        <f t="shared" si="305"/>
        <v>C</v>
      </c>
      <c r="M358" s="41" t="str">
        <f t="shared" si="306"/>
        <v>C</v>
      </c>
      <c r="N358" s="41" t="str">
        <f t="shared" si="307"/>
        <v>C</v>
      </c>
      <c r="O358" s="41" t="str">
        <f t="shared" si="308"/>
        <v>C</v>
      </c>
      <c r="P358" s="88"/>
    </row>
    <row r="359" spans="1:16" s="2" customFormat="1" ht="38.25" customHeight="1">
      <c r="A359" s="276">
        <v>6105</v>
      </c>
      <c r="B359" s="249" t="s">
        <v>423</v>
      </c>
      <c r="C359" s="118" t="s">
        <v>74</v>
      </c>
      <c r="D359" s="203"/>
      <c r="E359" s="155"/>
      <c r="F359" s="155"/>
      <c r="G359" s="156"/>
      <c r="H359" s="183"/>
      <c r="I359" s="12" t="str">
        <f t="shared" si="188"/>
        <v>-</v>
      </c>
      <c r="J359" s="41" t="str">
        <f t="shared" si="303"/>
        <v>C</v>
      </c>
      <c r="K359" s="41" t="str">
        <f t="shared" si="304"/>
        <v/>
      </c>
      <c r="L359" s="41" t="str">
        <f t="shared" si="305"/>
        <v>C</v>
      </c>
      <c r="M359" s="41" t="str">
        <f t="shared" si="306"/>
        <v>C</v>
      </c>
      <c r="N359" s="41" t="str">
        <f t="shared" si="307"/>
        <v>C</v>
      </c>
      <c r="O359" s="41" t="str">
        <f t="shared" si="308"/>
        <v>C</v>
      </c>
      <c r="P359" s="88"/>
    </row>
    <row r="360" spans="1:16" s="2" customFormat="1" ht="56.25" customHeight="1">
      <c r="A360" s="276">
        <v>6106</v>
      </c>
      <c r="B360" s="249" t="s">
        <v>424</v>
      </c>
      <c r="C360" s="118" t="s">
        <v>74</v>
      </c>
      <c r="D360" s="203"/>
      <c r="E360" s="155"/>
      <c r="F360" s="155"/>
      <c r="G360" s="156"/>
      <c r="H360" s="183"/>
      <c r="I360" s="12" t="str">
        <f t="shared" si="188"/>
        <v>-</v>
      </c>
      <c r="J360" s="41" t="str">
        <f t="shared" si="303"/>
        <v>C</v>
      </c>
      <c r="K360" s="41" t="str">
        <f t="shared" si="304"/>
        <v/>
      </c>
      <c r="L360" s="41" t="str">
        <f t="shared" si="305"/>
        <v>C</v>
      </c>
      <c r="M360" s="41" t="str">
        <f t="shared" si="306"/>
        <v>C</v>
      </c>
      <c r="N360" s="41" t="str">
        <f t="shared" si="307"/>
        <v>C</v>
      </c>
      <c r="O360" s="41" t="str">
        <f t="shared" si="308"/>
        <v>C</v>
      </c>
      <c r="P360" s="88"/>
    </row>
    <row r="361" spans="1:16" s="2" customFormat="1" ht="41.25" customHeight="1">
      <c r="A361" s="276">
        <v>6107</v>
      </c>
      <c r="B361" s="249" t="s">
        <v>425</v>
      </c>
      <c r="C361" s="118" t="s">
        <v>74</v>
      </c>
      <c r="D361" s="203"/>
      <c r="E361" s="155"/>
      <c r="F361" s="155"/>
      <c r="G361" s="156"/>
      <c r="H361" s="184"/>
      <c r="I361" s="12" t="str">
        <f t="shared" si="188"/>
        <v>-</v>
      </c>
      <c r="J361" s="41" t="str">
        <f t="shared" si="303"/>
        <v>C</v>
      </c>
      <c r="K361" s="41" t="str">
        <f t="shared" si="304"/>
        <v/>
      </c>
      <c r="L361" s="41" t="str">
        <f t="shared" si="305"/>
        <v>C</v>
      </c>
      <c r="M361" s="41" t="str">
        <f t="shared" si="306"/>
        <v>C</v>
      </c>
      <c r="N361" s="41" t="str">
        <f t="shared" si="307"/>
        <v>C</v>
      </c>
      <c r="O361" s="41" t="str">
        <f t="shared" si="308"/>
        <v>C</v>
      </c>
      <c r="P361" s="88"/>
    </row>
    <row r="362" spans="1:16" s="2" customFormat="1" ht="41.25" customHeight="1">
      <c r="A362" s="277">
        <v>6108</v>
      </c>
      <c r="B362" s="250" t="s">
        <v>426</v>
      </c>
      <c r="C362" s="121" t="s">
        <v>74</v>
      </c>
      <c r="D362" s="209"/>
      <c r="E362" s="161"/>
      <c r="F362" s="161"/>
      <c r="G362" s="162"/>
      <c r="H362" s="235"/>
      <c r="I362" s="12" t="str">
        <f t="shared" si="188"/>
        <v>-</v>
      </c>
      <c r="J362" s="41" t="str">
        <f t="shared" si="303"/>
        <v>C</v>
      </c>
      <c r="K362" s="41" t="str">
        <f t="shared" si="304"/>
        <v/>
      </c>
      <c r="L362" s="41" t="str">
        <f t="shared" si="305"/>
        <v>C</v>
      </c>
      <c r="M362" s="41" t="str">
        <f t="shared" si="306"/>
        <v>C</v>
      </c>
      <c r="N362" s="41" t="str">
        <f t="shared" si="307"/>
        <v>C</v>
      </c>
      <c r="O362" s="41" t="str">
        <f t="shared" si="308"/>
        <v>C</v>
      </c>
      <c r="P362" s="88"/>
    </row>
    <row r="363" spans="1:16" s="2" customFormat="1" ht="15.75">
      <c r="A363" s="78"/>
      <c r="B363" s="97" t="s">
        <v>87</v>
      </c>
      <c r="C363" s="12"/>
      <c r="D363" s="3"/>
      <c r="E363" s="3"/>
      <c r="F363" s="3"/>
      <c r="G363" s="3"/>
      <c r="H363" s="80"/>
      <c r="I363" s="98"/>
      <c r="J363" s="91"/>
      <c r="K363" s="91"/>
      <c r="L363" s="91"/>
      <c r="M363" s="91"/>
      <c r="N363" s="91"/>
      <c r="O363" s="91"/>
      <c r="P363" s="88"/>
    </row>
    <row r="364" spans="1:16" s="2" customFormat="1" ht="15.75">
      <c r="A364" s="78"/>
      <c r="B364" s="79"/>
      <c r="C364" s="12"/>
      <c r="D364" s="3"/>
      <c r="E364" s="3"/>
      <c r="F364" s="3"/>
      <c r="G364" s="3"/>
      <c r="H364" s="80"/>
      <c r="I364" s="98"/>
      <c r="J364" s="91"/>
      <c r="K364" s="91"/>
      <c r="L364" s="91"/>
      <c r="M364" s="91"/>
      <c r="N364" s="91"/>
      <c r="O364" s="91"/>
      <c r="P364" s="88"/>
    </row>
    <row r="365" spans="1:16">
      <c r="A365" s="26"/>
      <c r="B365" s="289" t="s">
        <v>427</v>
      </c>
      <c r="C365" s="289"/>
      <c r="D365" s="289"/>
      <c r="E365" s="289"/>
      <c r="F365" s="289"/>
      <c r="G365" s="26"/>
      <c r="H365" s="28"/>
    </row>
    <row r="366" spans="1:16">
      <c r="A366" s="26"/>
      <c r="B366" s="164" t="s">
        <v>89</v>
      </c>
      <c r="C366" s="165"/>
      <c r="D366" s="165"/>
      <c r="E366" s="321">
        <f>COUNTIF(J377:J385,"C")</f>
        <v>9</v>
      </c>
      <c r="F366" s="322"/>
      <c r="G366" s="26"/>
      <c r="H366" s="28"/>
    </row>
    <row r="367" spans="1:16">
      <c r="A367" s="26"/>
      <c r="B367" s="166" t="s">
        <v>90</v>
      </c>
      <c r="C367" s="167"/>
      <c r="D367" s="167"/>
      <c r="E367" s="323">
        <f>COUNTIF(L377:L385,"CX")</f>
        <v>0</v>
      </c>
      <c r="F367" s="324"/>
      <c r="G367" s="26"/>
      <c r="H367" s="28"/>
    </row>
    <row r="368" spans="1:16">
      <c r="A368" s="26"/>
      <c r="B368" s="166" t="s">
        <v>91</v>
      </c>
      <c r="C368" s="167"/>
      <c r="D368" s="167"/>
      <c r="E368" s="323">
        <f>COUNTIF(N377:N385,"CX")</f>
        <v>0</v>
      </c>
      <c r="F368" s="324"/>
      <c r="G368" s="26"/>
      <c r="H368" s="28"/>
    </row>
    <row r="369" spans="1:16">
      <c r="A369" s="26"/>
      <c r="B369" s="168" t="s">
        <v>92</v>
      </c>
      <c r="C369" s="169"/>
      <c r="D369" s="169"/>
      <c r="E369" s="295">
        <f>E366-SUM(E367:F368)</f>
        <v>9</v>
      </c>
      <c r="F369" s="296"/>
      <c r="G369" s="26"/>
      <c r="H369" s="28"/>
    </row>
    <row r="370" spans="1:16">
      <c r="A370" s="26"/>
      <c r="B370" s="170" t="s">
        <v>93</v>
      </c>
      <c r="C370" s="171"/>
      <c r="D370" s="172"/>
      <c r="E370" s="290">
        <f>E367/E366</f>
        <v>0</v>
      </c>
      <c r="F370" s="291"/>
      <c r="G370" s="26"/>
      <c r="H370" s="28"/>
    </row>
    <row r="371" spans="1:16">
      <c r="A371" s="26"/>
      <c r="B371" s="83"/>
      <c r="C371" s="26"/>
      <c r="D371" s="26"/>
      <c r="E371" s="26"/>
      <c r="F371" s="26"/>
      <c r="G371" s="26"/>
      <c r="H371" s="28"/>
    </row>
    <row r="372" spans="1:16" ht="15.75" customHeight="1" thickBot="1">
      <c r="A372" s="26"/>
      <c r="B372" s="83"/>
      <c r="C372" s="26"/>
      <c r="D372" s="26"/>
      <c r="E372" s="297" t="s">
        <v>95</v>
      </c>
      <c r="F372" s="297"/>
      <c r="G372" s="26"/>
      <c r="H372" s="28"/>
    </row>
    <row r="373" spans="1:16" ht="15.75" customHeight="1" thickBot="1">
      <c r="A373" s="26"/>
      <c r="B373" s="289" t="s">
        <v>428</v>
      </c>
      <c r="C373" s="289"/>
      <c r="D373" s="289"/>
      <c r="E373" s="293" t="str">
        <f>IFERROR(IF(E370&gt;=$AA$3,"Aprovado","Reprovado"),"-")</f>
        <v>Reprovado</v>
      </c>
      <c r="F373" s="294"/>
      <c r="G373" s="26"/>
      <c r="H373" s="28"/>
    </row>
    <row r="374" spans="1:16" s="2" customFormat="1" ht="15.75">
      <c r="A374" s="78"/>
      <c r="B374" s="79"/>
      <c r="C374" s="12"/>
      <c r="D374" s="3"/>
      <c r="E374" s="3"/>
      <c r="F374" s="3"/>
      <c r="G374" s="3"/>
      <c r="H374" s="80"/>
      <c r="I374" s="98"/>
      <c r="J374" s="91"/>
      <c r="K374" s="91"/>
      <c r="L374" s="91"/>
      <c r="M374" s="91"/>
      <c r="N374" s="91"/>
      <c r="O374" s="91"/>
      <c r="P374" s="88"/>
    </row>
    <row r="375" spans="1:16" s="2" customFormat="1" ht="16.5" customHeight="1" thickBot="1">
      <c r="A375" s="78"/>
      <c r="B375" s="79"/>
      <c r="C375" s="12"/>
      <c r="D375" s="3"/>
      <c r="E375" s="288" t="s">
        <v>97</v>
      </c>
      <c r="F375" s="288"/>
      <c r="G375" s="3"/>
      <c r="H375" s="80"/>
      <c r="I375" s="98"/>
      <c r="J375" s="91"/>
      <c r="K375" s="91"/>
      <c r="L375" s="91"/>
      <c r="M375" s="91"/>
      <c r="N375" s="91"/>
      <c r="O375" s="91"/>
      <c r="P375" s="88"/>
    </row>
    <row r="376" spans="1:16" s="2" customFormat="1" ht="33" customHeight="1" thickBot="1">
      <c r="A376" s="278"/>
      <c r="B376" s="190" t="s">
        <v>61</v>
      </c>
      <c r="C376" s="175" t="s">
        <v>74</v>
      </c>
      <c r="D376" s="175" t="s">
        <v>75</v>
      </c>
      <c r="E376" s="175" t="s">
        <v>52</v>
      </c>
      <c r="F376" s="175" t="s">
        <v>76</v>
      </c>
      <c r="G376" s="175" t="s">
        <v>53</v>
      </c>
      <c r="H376" s="175" t="s">
        <v>77</v>
      </c>
      <c r="I376" s="98"/>
      <c r="J376" s="87" t="s">
        <v>74</v>
      </c>
      <c r="K376" s="87" t="s">
        <v>99</v>
      </c>
      <c r="L376" s="87" t="s">
        <v>100</v>
      </c>
      <c r="M376" s="87" t="s">
        <v>101</v>
      </c>
      <c r="N376" s="87" t="s">
        <v>102</v>
      </c>
      <c r="O376" s="87" t="s">
        <v>103</v>
      </c>
      <c r="P376" s="88"/>
    </row>
    <row r="377" spans="1:16" s="2" customFormat="1" ht="61.5" customHeight="1">
      <c r="A377" s="279" t="s">
        <v>429</v>
      </c>
      <c r="B377" s="248" t="s">
        <v>430</v>
      </c>
      <c r="C377" s="115" t="s">
        <v>74</v>
      </c>
      <c r="D377" s="201"/>
      <c r="E377" s="178"/>
      <c r="F377" s="178"/>
      <c r="G377" s="179"/>
      <c r="H377" s="198"/>
      <c r="I377" s="12" t="str">
        <f t="shared" ref="I377:I385" si="309">IF(E377&amp;F377&amp;G377="","-",E377&amp;F377&amp;G377)</f>
        <v>-</v>
      </c>
      <c r="J377" s="41" t="str">
        <f>C377&amp;G377</f>
        <v>C</v>
      </c>
      <c r="K377" s="41" t="str">
        <f>D377&amp;G377</f>
        <v/>
      </c>
      <c r="L377" s="41" t="str">
        <f>C377&amp;E377</f>
        <v>C</v>
      </c>
      <c r="M377" s="41" t="str">
        <f>C377&amp;D377&amp;E377</f>
        <v>C</v>
      </c>
      <c r="N377" s="41" t="str">
        <f>C377&amp;F377</f>
        <v>C</v>
      </c>
      <c r="O377" s="41" t="str">
        <f>C377&amp;D377&amp;F377</f>
        <v>C</v>
      </c>
      <c r="P377" s="88"/>
    </row>
    <row r="378" spans="1:16" s="2" customFormat="1" ht="38.25" customHeight="1">
      <c r="A378" s="267" t="s">
        <v>431</v>
      </c>
      <c r="B378" s="246" t="s">
        <v>603</v>
      </c>
      <c r="C378" s="118" t="s">
        <v>74</v>
      </c>
      <c r="D378" s="203"/>
      <c r="E378" s="155"/>
      <c r="F378" s="155"/>
      <c r="G378" s="156"/>
      <c r="H378" s="184"/>
      <c r="I378" s="12" t="str">
        <f t="shared" si="309"/>
        <v>-</v>
      </c>
      <c r="J378" s="41" t="str">
        <f t="shared" ref="J378:J385" si="310">C378&amp;G378</f>
        <v>C</v>
      </c>
      <c r="K378" s="41" t="str">
        <f t="shared" ref="K378:K385" si="311">D378&amp;G378</f>
        <v/>
      </c>
      <c r="L378" s="41" t="str">
        <f t="shared" ref="L378:L385" si="312">C378&amp;E378</f>
        <v>C</v>
      </c>
      <c r="M378" s="41" t="str">
        <f t="shared" ref="M378:M385" si="313">C378&amp;D378&amp;E378</f>
        <v>C</v>
      </c>
      <c r="N378" s="41" t="str">
        <f t="shared" ref="N378:N385" si="314">C378&amp;F378</f>
        <v>C</v>
      </c>
      <c r="O378" s="41" t="str">
        <f t="shared" ref="O378:O385" si="315">C378&amp;D378&amp;F378</f>
        <v>C</v>
      </c>
      <c r="P378" s="88"/>
    </row>
    <row r="379" spans="1:16" s="8" customFormat="1" ht="33.75" customHeight="1">
      <c r="A379" s="267" t="s">
        <v>432</v>
      </c>
      <c r="B379" s="249" t="s">
        <v>433</v>
      </c>
      <c r="C379" s="118" t="s">
        <v>74</v>
      </c>
      <c r="D379" s="204"/>
      <c r="E379" s="155"/>
      <c r="F379" s="155"/>
      <c r="G379" s="156"/>
      <c r="H379" s="183"/>
      <c r="I379" s="12" t="str">
        <f t="shared" si="309"/>
        <v>-</v>
      </c>
      <c r="J379" s="41" t="str">
        <f t="shared" si="310"/>
        <v>C</v>
      </c>
      <c r="K379" s="41" t="str">
        <f t="shared" si="311"/>
        <v/>
      </c>
      <c r="L379" s="41" t="str">
        <f t="shared" si="312"/>
        <v>C</v>
      </c>
      <c r="M379" s="41" t="str">
        <f t="shared" si="313"/>
        <v>C</v>
      </c>
      <c r="N379" s="41" t="str">
        <f t="shared" si="314"/>
        <v>C</v>
      </c>
      <c r="O379" s="41" t="str">
        <f t="shared" si="315"/>
        <v>C</v>
      </c>
      <c r="P379" s="89"/>
    </row>
    <row r="380" spans="1:16" s="2" customFormat="1" ht="51.75" customHeight="1">
      <c r="A380" s="267" t="s">
        <v>434</v>
      </c>
      <c r="B380" s="246" t="s">
        <v>435</v>
      </c>
      <c r="C380" s="118" t="s">
        <v>74</v>
      </c>
      <c r="D380" s="203"/>
      <c r="E380" s="155"/>
      <c r="F380" s="155"/>
      <c r="G380" s="156"/>
      <c r="H380" s="183"/>
      <c r="I380" s="12" t="str">
        <f t="shared" si="309"/>
        <v>-</v>
      </c>
      <c r="J380" s="41" t="str">
        <f t="shared" si="310"/>
        <v>C</v>
      </c>
      <c r="K380" s="41" t="str">
        <f t="shared" si="311"/>
        <v/>
      </c>
      <c r="L380" s="41" t="str">
        <f t="shared" si="312"/>
        <v>C</v>
      </c>
      <c r="M380" s="41" t="str">
        <f t="shared" si="313"/>
        <v>C</v>
      </c>
      <c r="N380" s="41" t="str">
        <f t="shared" si="314"/>
        <v>C</v>
      </c>
      <c r="O380" s="41" t="str">
        <f t="shared" si="315"/>
        <v>C</v>
      </c>
      <c r="P380" s="88"/>
    </row>
    <row r="381" spans="1:16" s="2" customFormat="1" ht="48.75" customHeight="1">
      <c r="A381" s="267" t="s">
        <v>436</v>
      </c>
      <c r="B381" s="246" t="s">
        <v>437</v>
      </c>
      <c r="C381" s="118" t="s">
        <v>74</v>
      </c>
      <c r="D381" s="203"/>
      <c r="E381" s="155"/>
      <c r="F381" s="155"/>
      <c r="G381" s="156"/>
      <c r="H381" s="183"/>
      <c r="I381" s="12" t="str">
        <f t="shared" si="309"/>
        <v>-</v>
      </c>
      <c r="J381" s="41" t="str">
        <f t="shared" si="310"/>
        <v>C</v>
      </c>
      <c r="K381" s="41" t="str">
        <f t="shared" si="311"/>
        <v/>
      </c>
      <c r="L381" s="41" t="str">
        <f t="shared" si="312"/>
        <v>C</v>
      </c>
      <c r="M381" s="41" t="str">
        <f t="shared" si="313"/>
        <v>C</v>
      </c>
      <c r="N381" s="41" t="str">
        <f t="shared" si="314"/>
        <v>C</v>
      </c>
      <c r="O381" s="41" t="str">
        <f t="shared" si="315"/>
        <v>C</v>
      </c>
      <c r="P381" s="88"/>
    </row>
    <row r="382" spans="1:16" s="2" customFormat="1" ht="39.75" customHeight="1">
      <c r="A382" s="267" t="s">
        <v>438</v>
      </c>
      <c r="B382" s="246" t="s">
        <v>439</v>
      </c>
      <c r="C382" s="118" t="s">
        <v>74</v>
      </c>
      <c r="D382" s="203"/>
      <c r="E382" s="155"/>
      <c r="F382" s="155"/>
      <c r="G382" s="156"/>
      <c r="H382" s="183"/>
      <c r="I382" s="12" t="str">
        <f t="shared" si="309"/>
        <v>-</v>
      </c>
      <c r="J382" s="41" t="str">
        <f t="shared" si="310"/>
        <v>C</v>
      </c>
      <c r="K382" s="41" t="str">
        <f t="shared" si="311"/>
        <v/>
      </c>
      <c r="L382" s="41" t="str">
        <f t="shared" si="312"/>
        <v>C</v>
      </c>
      <c r="M382" s="41" t="str">
        <f t="shared" si="313"/>
        <v>C</v>
      </c>
      <c r="N382" s="41" t="str">
        <f t="shared" si="314"/>
        <v>C</v>
      </c>
      <c r="O382" s="41" t="str">
        <f t="shared" si="315"/>
        <v>C</v>
      </c>
      <c r="P382" s="88"/>
    </row>
    <row r="383" spans="1:16" s="2" customFormat="1" ht="54.75" customHeight="1">
      <c r="A383" s="267" t="s">
        <v>440</v>
      </c>
      <c r="B383" s="246" t="s">
        <v>441</v>
      </c>
      <c r="C383" s="118" t="s">
        <v>74</v>
      </c>
      <c r="D383" s="203"/>
      <c r="E383" s="155"/>
      <c r="F383" s="155"/>
      <c r="G383" s="156"/>
      <c r="H383" s="183"/>
      <c r="I383" s="12" t="str">
        <f t="shared" si="309"/>
        <v>-</v>
      </c>
      <c r="J383" s="41" t="str">
        <f t="shared" si="310"/>
        <v>C</v>
      </c>
      <c r="K383" s="41" t="str">
        <f t="shared" si="311"/>
        <v/>
      </c>
      <c r="L383" s="41" t="str">
        <f t="shared" si="312"/>
        <v>C</v>
      </c>
      <c r="M383" s="41" t="str">
        <f t="shared" si="313"/>
        <v>C</v>
      </c>
      <c r="N383" s="41" t="str">
        <f t="shared" si="314"/>
        <v>C</v>
      </c>
      <c r="O383" s="41" t="str">
        <f t="shared" si="315"/>
        <v>C</v>
      </c>
      <c r="P383" s="88"/>
    </row>
    <row r="384" spans="1:16" s="2" customFormat="1" ht="55.5" customHeight="1">
      <c r="A384" s="267" t="s">
        <v>442</v>
      </c>
      <c r="B384" s="246" t="s">
        <v>443</v>
      </c>
      <c r="C384" s="118" t="s">
        <v>74</v>
      </c>
      <c r="D384" s="203"/>
      <c r="E384" s="155"/>
      <c r="F384" s="155"/>
      <c r="G384" s="156"/>
      <c r="H384" s="183"/>
      <c r="I384" s="12" t="str">
        <f t="shared" si="309"/>
        <v>-</v>
      </c>
      <c r="J384" s="41" t="str">
        <f t="shared" si="310"/>
        <v>C</v>
      </c>
      <c r="K384" s="41" t="str">
        <f t="shared" si="311"/>
        <v/>
      </c>
      <c r="L384" s="41" t="str">
        <f t="shared" si="312"/>
        <v>C</v>
      </c>
      <c r="M384" s="41" t="str">
        <f t="shared" si="313"/>
        <v>C</v>
      </c>
      <c r="N384" s="41" t="str">
        <f t="shared" si="314"/>
        <v>C</v>
      </c>
      <c r="O384" s="41" t="str">
        <f t="shared" si="315"/>
        <v>C</v>
      </c>
      <c r="P384" s="88"/>
    </row>
    <row r="385" spans="1:16" s="2" customFormat="1" ht="45.75" customHeight="1">
      <c r="A385" s="280" t="s">
        <v>444</v>
      </c>
      <c r="B385" s="247" t="s">
        <v>445</v>
      </c>
      <c r="C385" s="121" t="s">
        <v>74</v>
      </c>
      <c r="D385" s="209"/>
      <c r="E385" s="161"/>
      <c r="F385" s="161"/>
      <c r="G385" s="162"/>
      <c r="H385" s="208"/>
      <c r="I385" s="12" t="str">
        <f t="shared" si="309"/>
        <v>-</v>
      </c>
      <c r="J385" s="41" t="str">
        <f t="shared" si="310"/>
        <v>C</v>
      </c>
      <c r="K385" s="41" t="str">
        <f t="shared" si="311"/>
        <v/>
      </c>
      <c r="L385" s="41" t="str">
        <f t="shared" si="312"/>
        <v>C</v>
      </c>
      <c r="M385" s="41" t="str">
        <f t="shared" si="313"/>
        <v>C</v>
      </c>
      <c r="N385" s="41" t="str">
        <f t="shared" si="314"/>
        <v>C</v>
      </c>
      <c r="O385" s="41" t="str">
        <f t="shared" si="315"/>
        <v>C</v>
      </c>
      <c r="P385" s="88"/>
    </row>
    <row r="386" spans="1:16" s="2" customFormat="1" ht="15.75">
      <c r="A386" s="81"/>
      <c r="B386" s="97" t="s">
        <v>87</v>
      </c>
      <c r="C386" s="12"/>
      <c r="D386" s="3"/>
      <c r="E386" s="3"/>
      <c r="F386" s="3"/>
      <c r="G386" s="3"/>
      <c r="H386" s="1"/>
      <c r="I386" s="98"/>
      <c r="J386" s="91"/>
      <c r="K386" s="91"/>
      <c r="L386" s="91"/>
      <c r="M386" s="91"/>
      <c r="N386" s="91"/>
      <c r="O386" s="91"/>
      <c r="P386" s="88"/>
    </row>
    <row r="387" spans="1:16" s="2" customFormat="1" ht="15.75">
      <c r="A387" s="81"/>
      <c r="B387" s="29"/>
      <c r="C387" s="12"/>
      <c r="D387" s="3"/>
      <c r="E387" s="3"/>
      <c r="F387" s="3"/>
      <c r="G387" s="3"/>
      <c r="H387" s="1"/>
      <c r="I387" s="98"/>
      <c r="J387" s="91"/>
      <c r="K387" s="91"/>
      <c r="L387" s="91"/>
      <c r="M387" s="91"/>
      <c r="N387" s="91"/>
      <c r="O387" s="91"/>
      <c r="P387" s="88"/>
    </row>
    <row r="388" spans="1:16">
      <c r="A388" s="26"/>
      <c r="B388" s="289" t="s">
        <v>446</v>
      </c>
      <c r="C388" s="289"/>
      <c r="D388" s="289"/>
      <c r="E388" s="289"/>
      <c r="F388" s="289"/>
      <c r="G388" s="26"/>
      <c r="H388" s="28"/>
    </row>
    <row r="389" spans="1:16">
      <c r="A389" s="26"/>
      <c r="B389" s="164" t="s">
        <v>89</v>
      </c>
      <c r="C389" s="165"/>
      <c r="D389" s="165"/>
      <c r="E389" s="321">
        <f>COUNTIF(J400:J413,"C")</f>
        <v>11</v>
      </c>
      <c r="F389" s="322"/>
      <c r="G389" s="26"/>
      <c r="H389" s="28"/>
    </row>
    <row r="390" spans="1:16">
      <c r="A390" s="26"/>
      <c r="B390" s="166" t="s">
        <v>90</v>
      </c>
      <c r="C390" s="167"/>
      <c r="D390" s="167"/>
      <c r="E390" s="323">
        <f>COUNTIF(L400:L413,"CX")</f>
        <v>0</v>
      </c>
      <c r="F390" s="324"/>
      <c r="G390" s="26"/>
      <c r="H390" s="28"/>
    </row>
    <row r="391" spans="1:16">
      <c r="A391" s="26"/>
      <c r="B391" s="166" t="s">
        <v>91</v>
      </c>
      <c r="C391" s="167"/>
      <c r="D391" s="167"/>
      <c r="E391" s="323">
        <f>COUNTIF(N400:N410,"CX")</f>
        <v>0</v>
      </c>
      <c r="F391" s="324"/>
      <c r="G391" s="26"/>
      <c r="H391" s="28"/>
    </row>
    <row r="392" spans="1:16">
      <c r="A392" s="26"/>
      <c r="B392" s="168" t="s">
        <v>92</v>
      </c>
      <c r="C392" s="169"/>
      <c r="D392" s="169"/>
      <c r="E392" s="295">
        <f>E389-SUM(E390:F391)</f>
        <v>11</v>
      </c>
      <c r="F392" s="296"/>
      <c r="G392" s="26"/>
      <c r="H392" s="28"/>
    </row>
    <row r="393" spans="1:16">
      <c r="A393" s="26"/>
      <c r="B393" s="170" t="s">
        <v>93</v>
      </c>
      <c r="C393" s="171"/>
      <c r="D393" s="172"/>
      <c r="E393" s="290">
        <f>E390/E389</f>
        <v>0</v>
      </c>
      <c r="F393" s="291"/>
      <c r="G393" s="26"/>
      <c r="H393" s="28"/>
    </row>
    <row r="394" spans="1:16">
      <c r="A394" s="26"/>
      <c r="B394" s="83"/>
      <c r="C394" s="26"/>
      <c r="D394" s="26"/>
      <c r="E394" s="26"/>
      <c r="F394" s="26"/>
      <c r="G394" s="26"/>
      <c r="H394" s="28"/>
    </row>
    <row r="395" spans="1:16" ht="15.75" customHeight="1" thickBot="1">
      <c r="A395" s="26"/>
      <c r="B395" s="83"/>
      <c r="C395" s="26"/>
      <c r="D395" s="26"/>
      <c r="E395" s="297" t="s">
        <v>95</v>
      </c>
      <c r="F395" s="297"/>
      <c r="G395" s="26"/>
      <c r="H395" s="28"/>
    </row>
    <row r="396" spans="1:16" ht="15.75" customHeight="1" thickBot="1">
      <c r="A396" s="26"/>
      <c r="B396" s="289" t="s">
        <v>447</v>
      </c>
      <c r="C396" s="289"/>
      <c r="D396" s="289"/>
      <c r="E396" s="293" t="str">
        <f>IFERROR(IF(E393&gt;=$AA$3,"Aprovado","Reprovado"),"-")</f>
        <v>Reprovado</v>
      </c>
      <c r="F396" s="294"/>
      <c r="G396" s="26"/>
      <c r="H396" s="28"/>
    </row>
    <row r="397" spans="1:16" s="2" customFormat="1" ht="15.75">
      <c r="A397" s="81"/>
      <c r="B397" s="29"/>
      <c r="C397" s="12"/>
      <c r="D397" s="3"/>
      <c r="E397" s="3"/>
      <c r="F397" s="3"/>
      <c r="G397" s="3"/>
      <c r="H397" s="1"/>
      <c r="I397" s="98"/>
      <c r="J397" s="91"/>
      <c r="K397" s="91"/>
      <c r="L397" s="91"/>
      <c r="M397" s="91"/>
      <c r="N397" s="91"/>
      <c r="O397" s="91"/>
      <c r="P397" s="88"/>
    </row>
    <row r="398" spans="1:16" s="2" customFormat="1" ht="16.5" customHeight="1" thickBot="1">
      <c r="A398" s="81"/>
      <c r="B398" s="29"/>
      <c r="C398" s="12"/>
      <c r="D398" s="3"/>
      <c r="E398" s="288" t="s">
        <v>97</v>
      </c>
      <c r="F398" s="288"/>
      <c r="G398" s="3"/>
      <c r="H398" s="1"/>
      <c r="I398" s="98"/>
      <c r="J398" s="91"/>
      <c r="K398" s="91"/>
      <c r="L398" s="91"/>
      <c r="M398" s="91"/>
      <c r="N398" s="91"/>
      <c r="O398" s="91"/>
      <c r="P398" s="88"/>
    </row>
    <row r="399" spans="1:16" s="2" customFormat="1" ht="33" customHeight="1" thickBot="1">
      <c r="A399" s="189"/>
      <c r="B399" s="281" t="s">
        <v>448</v>
      </c>
      <c r="C399" s="175" t="s">
        <v>74</v>
      </c>
      <c r="D399" s="175" t="s">
        <v>75</v>
      </c>
      <c r="E399" s="175" t="s">
        <v>52</v>
      </c>
      <c r="F399" s="175" t="s">
        <v>76</v>
      </c>
      <c r="G399" s="175" t="s">
        <v>53</v>
      </c>
      <c r="H399" s="175" t="s">
        <v>77</v>
      </c>
      <c r="I399" s="98"/>
      <c r="J399" s="87" t="s">
        <v>74</v>
      </c>
      <c r="K399" s="87" t="s">
        <v>99</v>
      </c>
      <c r="L399" s="87" t="s">
        <v>100</v>
      </c>
      <c r="M399" s="87" t="s">
        <v>101</v>
      </c>
      <c r="N399" s="87" t="s">
        <v>102</v>
      </c>
      <c r="O399" s="87" t="s">
        <v>103</v>
      </c>
      <c r="P399" s="88"/>
    </row>
    <row r="400" spans="1:16" s="2" customFormat="1" ht="51.75" customHeight="1">
      <c r="A400" s="236" t="s">
        <v>449</v>
      </c>
      <c r="B400" s="191" t="s">
        <v>450</v>
      </c>
      <c r="C400" s="115" t="s">
        <v>74</v>
      </c>
      <c r="D400" s="201"/>
      <c r="E400" s="178"/>
      <c r="F400" s="178"/>
      <c r="G400" s="179"/>
      <c r="H400" s="180"/>
      <c r="I400" s="12" t="str">
        <f t="shared" ref="I400:I409" si="316">IF(E400&amp;F400&amp;G400="","-",E400&amp;F400&amp;G400)</f>
        <v>-</v>
      </c>
      <c r="J400" s="41" t="str">
        <f>C400&amp;G400</f>
        <v>C</v>
      </c>
      <c r="K400" s="41" t="str">
        <f>D400&amp;G400</f>
        <v/>
      </c>
      <c r="L400" s="41" t="str">
        <f>C400&amp;E400</f>
        <v>C</v>
      </c>
      <c r="M400" s="41" t="str">
        <f>C400&amp;D400&amp;E400</f>
        <v>C</v>
      </c>
      <c r="N400" s="41" t="str">
        <f>C400&amp;F400</f>
        <v>C</v>
      </c>
      <c r="O400" s="41" t="str">
        <f>C400&amp;D400&amp;F400</f>
        <v>C</v>
      </c>
      <c r="P400" s="88"/>
    </row>
    <row r="401" spans="1:16" s="2" customFormat="1" ht="79.5" customHeight="1">
      <c r="A401" s="221" t="s">
        <v>451</v>
      </c>
      <c r="B401" s="237" t="s">
        <v>452</v>
      </c>
      <c r="C401" s="118" t="s">
        <v>74</v>
      </c>
      <c r="D401" s="203"/>
      <c r="E401" s="155"/>
      <c r="F401" s="155"/>
      <c r="G401" s="156"/>
      <c r="H401" s="158"/>
      <c r="I401" s="12" t="str">
        <f t="shared" si="316"/>
        <v>-</v>
      </c>
      <c r="J401" s="41" t="str">
        <f t="shared" ref="J401:J410" si="317">C401&amp;G401</f>
        <v>C</v>
      </c>
      <c r="K401" s="41" t="str">
        <f t="shared" ref="K401:K410" si="318">D401&amp;G401</f>
        <v/>
      </c>
      <c r="L401" s="41" t="str">
        <f t="shared" ref="L401:L412" si="319">C401&amp;E401</f>
        <v>C</v>
      </c>
      <c r="M401" s="41" t="str">
        <f t="shared" ref="M401:M412" si="320">C401&amp;D401&amp;E401</f>
        <v>C</v>
      </c>
      <c r="N401" s="41" t="str">
        <f t="shared" ref="N401:N413" si="321">C401&amp;F401</f>
        <v>C</v>
      </c>
      <c r="O401" s="41" t="str">
        <f t="shared" ref="O401:O413" si="322">C401&amp;D401&amp;F401</f>
        <v>C</v>
      </c>
      <c r="P401" s="88"/>
    </row>
    <row r="402" spans="1:16" s="2" customFormat="1" ht="38.25" customHeight="1">
      <c r="A402" s="221" t="s">
        <v>453</v>
      </c>
      <c r="B402" s="237" t="s">
        <v>454</v>
      </c>
      <c r="C402" s="118" t="s">
        <v>74</v>
      </c>
      <c r="D402" s="203"/>
      <c r="E402" s="155"/>
      <c r="F402" s="155"/>
      <c r="G402" s="156"/>
      <c r="H402" s="183"/>
      <c r="I402" s="12" t="str">
        <f t="shared" si="316"/>
        <v>-</v>
      </c>
      <c r="J402" s="41" t="str">
        <f t="shared" si="317"/>
        <v>C</v>
      </c>
      <c r="K402" s="41" t="str">
        <f t="shared" si="318"/>
        <v/>
      </c>
      <c r="L402" s="41" t="str">
        <f t="shared" si="319"/>
        <v>C</v>
      </c>
      <c r="M402" s="41" t="str">
        <f t="shared" si="320"/>
        <v>C</v>
      </c>
      <c r="N402" s="41" t="str">
        <f t="shared" si="321"/>
        <v>C</v>
      </c>
      <c r="O402" s="41" t="str">
        <f t="shared" si="322"/>
        <v>C</v>
      </c>
      <c r="P402" s="88"/>
    </row>
    <row r="403" spans="1:16" s="2" customFormat="1" ht="54.75" customHeight="1">
      <c r="A403" s="221" t="s">
        <v>455</v>
      </c>
      <c r="B403" s="181" t="s">
        <v>456</v>
      </c>
      <c r="C403" s="118" t="s">
        <v>74</v>
      </c>
      <c r="D403" s="203"/>
      <c r="E403" s="155"/>
      <c r="F403" s="155"/>
      <c r="G403" s="156"/>
      <c r="H403" s="219"/>
      <c r="I403" s="12" t="str">
        <f t="shared" si="316"/>
        <v>-</v>
      </c>
      <c r="J403" s="41" t="str">
        <f t="shared" si="317"/>
        <v>C</v>
      </c>
      <c r="K403" s="41" t="str">
        <f t="shared" si="318"/>
        <v/>
      </c>
      <c r="L403" s="41" t="str">
        <f t="shared" si="319"/>
        <v>C</v>
      </c>
      <c r="M403" s="41" t="str">
        <f t="shared" si="320"/>
        <v>C</v>
      </c>
      <c r="N403" s="41" t="str">
        <f t="shared" si="321"/>
        <v>C</v>
      </c>
      <c r="O403" s="41" t="str">
        <f t="shared" si="322"/>
        <v>C</v>
      </c>
      <c r="P403" s="88"/>
    </row>
    <row r="404" spans="1:16" s="2" customFormat="1" ht="54.75" customHeight="1">
      <c r="A404" s="221" t="s">
        <v>457</v>
      </c>
      <c r="B404" s="238" t="s">
        <v>458</v>
      </c>
      <c r="C404" s="118" t="s">
        <v>74</v>
      </c>
      <c r="D404" s="203"/>
      <c r="E404" s="155"/>
      <c r="F404" s="155"/>
      <c r="G404" s="156"/>
      <c r="H404" s="219"/>
      <c r="I404" s="12" t="str">
        <f t="shared" si="316"/>
        <v>-</v>
      </c>
      <c r="J404" s="41" t="str">
        <f t="shared" si="317"/>
        <v>C</v>
      </c>
      <c r="K404" s="41" t="str">
        <f t="shared" si="318"/>
        <v/>
      </c>
      <c r="L404" s="41" t="str">
        <f>C404&amp;E404</f>
        <v>C</v>
      </c>
      <c r="M404" s="41" t="str">
        <f>C404&amp;D404&amp;E404</f>
        <v>C</v>
      </c>
      <c r="N404" s="41" t="str">
        <f t="shared" si="321"/>
        <v>C</v>
      </c>
      <c r="O404" s="41" t="str">
        <f t="shared" si="322"/>
        <v>C</v>
      </c>
      <c r="P404" s="88"/>
    </row>
    <row r="405" spans="1:16" s="2" customFormat="1" ht="54.75" customHeight="1">
      <c r="A405" s="221" t="s">
        <v>459</v>
      </c>
      <c r="B405" s="238" t="s">
        <v>460</v>
      </c>
      <c r="C405" s="118" t="s">
        <v>74</v>
      </c>
      <c r="D405" s="203"/>
      <c r="E405" s="155"/>
      <c r="F405" s="155"/>
      <c r="G405" s="156"/>
      <c r="H405" s="219"/>
      <c r="I405" s="12" t="str">
        <f t="shared" si="316"/>
        <v>-</v>
      </c>
      <c r="J405" s="41" t="s">
        <v>74</v>
      </c>
      <c r="K405" s="41"/>
      <c r="L405" s="41" t="str">
        <f>C405&amp;E405</f>
        <v>C</v>
      </c>
      <c r="M405" s="41" t="str">
        <f>C405&amp;D405&amp;E405</f>
        <v>C</v>
      </c>
      <c r="N405" s="41" t="str">
        <f t="shared" si="321"/>
        <v>C</v>
      </c>
      <c r="O405" s="41" t="str">
        <f t="shared" si="322"/>
        <v>C</v>
      </c>
      <c r="P405" s="88"/>
    </row>
    <row r="406" spans="1:16" s="2" customFormat="1" ht="54.75" customHeight="1">
      <c r="A406" s="221" t="s">
        <v>461</v>
      </c>
      <c r="B406" s="238" t="s">
        <v>466</v>
      </c>
      <c r="C406" s="118" t="s">
        <v>74</v>
      </c>
      <c r="D406" s="203"/>
      <c r="E406" s="155"/>
      <c r="F406" s="155"/>
      <c r="G406" s="156"/>
      <c r="H406" s="219"/>
      <c r="I406" s="12" t="str">
        <f t="shared" si="316"/>
        <v>-</v>
      </c>
      <c r="J406" s="41" t="s">
        <v>74</v>
      </c>
      <c r="K406" s="41"/>
      <c r="L406" s="41" t="str">
        <f t="shared" si="319"/>
        <v>C</v>
      </c>
      <c r="M406" s="41" t="str">
        <f>C406&amp;D406&amp;E406</f>
        <v>C</v>
      </c>
      <c r="N406" s="41" t="str">
        <f t="shared" si="321"/>
        <v>C</v>
      </c>
      <c r="O406" s="41" t="str">
        <f t="shared" si="322"/>
        <v>C</v>
      </c>
      <c r="P406" s="88"/>
    </row>
    <row r="407" spans="1:16" s="2" customFormat="1" ht="54.75" customHeight="1">
      <c r="A407" s="221" t="s">
        <v>463</v>
      </c>
      <c r="B407" s="238" t="s">
        <v>468</v>
      </c>
      <c r="C407" s="118" t="s">
        <v>74</v>
      </c>
      <c r="D407" s="203"/>
      <c r="E407" s="155"/>
      <c r="F407" s="155"/>
      <c r="G407" s="156"/>
      <c r="H407" s="219"/>
      <c r="I407" s="12" t="str">
        <f t="shared" si="316"/>
        <v>-</v>
      </c>
      <c r="J407" s="41" t="s">
        <v>74</v>
      </c>
      <c r="K407" s="41"/>
      <c r="L407" s="41" t="str">
        <f t="shared" si="319"/>
        <v>C</v>
      </c>
      <c r="M407" s="41" t="str">
        <f>C407&amp;D407&amp;E407</f>
        <v>C</v>
      </c>
      <c r="N407" s="41" t="str">
        <f t="shared" si="321"/>
        <v>C</v>
      </c>
      <c r="O407" s="41" t="str">
        <f t="shared" si="322"/>
        <v>C</v>
      </c>
      <c r="P407" s="88"/>
    </row>
    <row r="408" spans="1:16" s="2" customFormat="1" ht="54.75" customHeight="1">
      <c r="A408" s="221" t="s">
        <v>465</v>
      </c>
      <c r="B408" s="239" t="s">
        <v>604</v>
      </c>
      <c r="C408" s="118" t="s">
        <v>74</v>
      </c>
      <c r="D408" s="203"/>
      <c r="E408" s="155"/>
      <c r="F408" s="155"/>
      <c r="G408" s="156"/>
      <c r="H408" s="219"/>
      <c r="I408" s="12" t="str">
        <f t="shared" si="316"/>
        <v>-</v>
      </c>
      <c r="J408" s="41" t="str">
        <f t="shared" si="317"/>
        <v>C</v>
      </c>
      <c r="K408" s="41" t="str">
        <f t="shared" si="318"/>
        <v/>
      </c>
      <c r="L408" s="41" t="str">
        <f t="shared" si="319"/>
        <v>C</v>
      </c>
      <c r="M408" s="41" t="str">
        <f t="shared" si="320"/>
        <v>C</v>
      </c>
      <c r="N408" s="41" t="str">
        <f t="shared" si="321"/>
        <v>C</v>
      </c>
      <c r="O408" s="41" t="str">
        <f t="shared" si="322"/>
        <v>C</v>
      </c>
      <c r="P408" s="88"/>
    </row>
    <row r="409" spans="1:16" s="2" customFormat="1" ht="84.75" customHeight="1">
      <c r="A409" s="221" t="s">
        <v>467</v>
      </c>
      <c r="B409" s="238" t="s">
        <v>462</v>
      </c>
      <c r="C409" s="118" t="s">
        <v>74</v>
      </c>
      <c r="D409" s="203"/>
      <c r="E409" s="155"/>
      <c r="F409" s="155"/>
      <c r="G409" s="156"/>
      <c r="H409" s="219"/>
      <c r="I409" s="12" t="str">
        <f t="shared" si="316"/>
        <v>-</v>
      </c>
      <c r="J409" s="41" t="str">
        <f t="shared" si="317"/>
        <v>C</v>
      </c>
      <c r="K409" s="41" t="str">
        <f t="shared" si="318"/>
        <v/>
      </c>
      <c r="L409" s="41" t="str">
        <f t="shared" si="319"/>
        <v>C</v>
      </c>
      <c r="M409" s="41" t="str">
        <f t="shared" si="320"/>
        <v>C</v>
      </c>
      <c r="N409" s="41" t="str">
        <f t="shared" si="321"/>
        <v>C</v>
      </c>
      <c r="O409" s="41" t="str">
        <f t="shared" si="322"/>
        <v>C</v>
      </c>
      <c r="P409" s="88"/>
    </row>
    <row r="410" spans="1:16" s="2" customFormat="1" ht="54.75" customHeight="1">
      <c r="A410" s="221" t="s">
        <v>469</v>
      </c>
      <c r="B410" s="238" t="s">
        <v>464</v>
      </c>
      <c r="C410" s="118" t="s">
        <v>74</v>
      </c>
      <c r="D410" s="203"/>
      <c r="E410" s="155"/>
      <c r="F410" s="155"/>
      <c r="G410" s="156"/>
      <c r="H410" s="219"/>
      <c r="I410" s="12" t="str">
        <f>IF(E410&amp;F410&amp;G410="","-",E410&amp;F410&amp;G410)</f>
        <v>-</v>
      </c>
      <c r="J410" s="41" t="str">
        <f t="shared" si="317"/>
        <v>C</v>
      </c>
      <c r="K410" s="41" t="str">
        <f t="shared" si="318"/>
        <v/>
      </c>
      <c r="L410" s="41" t="str">
        <f t="shared" si="319"/>
        <v>C</v>
      </c>
      <c r="M410" s="41" t="str">
        <f t="shared" si="320"/>
        <v>C</v>
      </c>
      <c r="N410" s="41" t="str">
        <f t="shared" si="321"/>
        <v>C</v>
      </c>
      <c r="O410" s="41" t="str">
        <f t="shared" si="322"/>
        <v>C</v>
      </c>
      <c r="P410" s="88"/>
    </row>
    <row r="411" spans="1:16" s="2" customFormat="1" ht="54.75" customHeight="1">
      <c r="A411" s="221" t="s">
        <v>588</v>
      </c>
      <c r="B411" s="239" t="s">
        <v>591</v>
      </c>
      <c r="C411" s="118"/>
      <c r="D411" s="209"/>
      <c r="E411" s="161"/>
      <c r="F411" s="161"/>
      <c r="G411" s="162"/>
      <c r="H411" s="220"/>
      <c r="I411" s="12" t="str">
        <f t="shared" ref="I411:I412" si="323">IF(E411&amp;F411&amp;G411="","-",E411&amp;F411&amp;G411)</f>
        <v>-</v>
      </c>
      <c r="J411" s="41"/>
      <c r="K411" s="41"/>
      <c r="L411" s="41" t="str">
        <f t="shared" si="319"/>
        <v/>
      </c>
      <c r="M411" s="41" t="str">
        <f t="shared" si="320"/>
        <v/>
      </c>
      <c r="N411" s="41" t="str">
        <f t="shared" si="321"/>
        <v/>
      </c>
      <c r="O411" s="41" t="str">
        <f t="shared" si="322"/>
        <v/>
      </c>
      <c r="P411" s="88"/>
    </row>
    <row r="412" spans="1:16" s="2" customFormat="1" ht="54.75" customHeight="1">
      <c r="A412" s="221" t="s">
        <v>589</v>
      </c>
      <c r="B412" s="239" t="s">
        <v>592</v>
      </c>
      <c r="C412" s="118"/>
      <c r="D412" s="209"/>
      <c r="E412" s="161"/>
      <c r="F412" s="161"/>
      <c r="G412" s="162"/>
      <c r="H412" s="220"/>
      <c r="I412" s="12" t="str">
        <f t="shared" si="323"/>
        <v>-</v>
      </c>
      <c r="J412" s="41"/>
      <c r="K412" s="41"/>
      <c r="L412" s="41" t="str">
        <f t="shared" si="319"/>
        <v/>
      </c>
      <c r="M412" s="41" t="str">
        <f t="shared" si="320"/>
        <v/>
      </c>
      <c r="N412" s="41" t="str">
        <f t="shared" si="321"/>
        <v/>
      </c>
      <c r="O412" s="41" t="str">
        <f t="shared" si="322"/>
        <v/>
      </c>
      <c r="P412" s="88"/>
    </row>
    <row r="413" spans="1:16" s="2" customFormat="1" ht="54.75" customHeight="1">
      <c r="A413" s="221" t="s">
        <v>590</v>
      </c>
      <c r="B413" s="239" t="s">
        <v>593</v>
      </c>
      <c r="C413" s="121"/>
      <c r="D413" s="209"/>
      <c r="E413" s="161"/>
      <c r="F413" s="161"/>
      <c r="G413" s="162"/>
      <c r="H413" s="220"/>
      <c r="I413" s="12"/>
      <c r="J413" s="41"/>
      <c r="K413" s="41"/>
      <c r="L413" s="41"/>
      <c r="M413" s="41"/>
      <c r="N413" s="41" t="str">
        <f t="shared" si="321"/>
        <v/>
      </c>
      <c r="O413" s="41" t="str">
        <f t="shared" si="322"/>
        <v/>
      </c>
      <c r="P413" s="88"/>
    </row>
    <row r="414" spans="1:16" s="2" customFormat="1" ht="15.75">
      <c r="A414" s="3"/>
      <c r="B414" s="97" t="s">
        <v>87</v>
      </c>
      <c r="C414" s="12"/>
      <c r="D414" s="3"/>
      <c r="E414" s="3"/>
      <c r="F414" s="3"/>
      <c r="G414" s="3"/>
      <c r="H414" s="1"/>
      <c r="I414" s="98"/>
      <c r="J414" s="91"/>
      <c r="K414" s="91"/>
      <c r="L414" s="91"/>
      <c r="M414" s="91"/>
      <c r="N414" s="91"/>
      <c r="O414" s="91"/>
      <c r="P414" s="88"/>
    </row>
  </sheetData>
  <mergeCells count="114">
    <mergeCell ref="E195:F195"/>
    <mergeCell ref="E196:F196"/>
    <mergeCell ref="E197:F197"/>
    <mergeCell ref="E198:F198"/>
    <mergeCell ref="E217:F217"/>
    <mergeCell ref="E201:F201"/>
    <mergeCell ref="E202:F202"/>
    <mergeCell ref="E203:F203"/>
    <mergeCell ref="E204:F204"/>
    <mergeCell ref="E389:F389"/>
    <mergeCell ref="E390:F390"/>
    <mergeCell ref="E391:F391"/>
    <mergeCell ref="E366:F366"/>
    <mergeCell ref="E367:F367"/>
    <mergeCell ref="E368:F368"/>
    <mergeCell ref="E218:F218"/>
    <mergeCell ref="E219:F219"/>
    <mergeCell ref="E220:F220"/>
    <mergeCell ref="E145:F145"/>
    <mergeCell ref="B153:F153"/>
    <mergeCell ref="E158:F158"/>
    <mergeCell ref="E154:F154"/>
    <mergeCell ref="E155:F155"/>
    <mergeCell ref="E156:F156"/>
    <mergeCell ref="E157:F157"/>
    <mergeCell ref="A23:D23"/>
    <mergeCell ref="B184:D184"/>
    <mergeCell ref="E184:F184"/>
    <mergeCell ref="E177:F177"/>
    <mergeCell ref="E178:F178"/>
    <mergeCell ref="E179:F179"/>
    <mergeCell ref="E180:F180"/>
    <mergeCell ref="B170:F170"/>
    <mergeCell ref="E171:F171"/>
    <mergeCell ref="E172:F172"/>
    <mergeCell ref="E173:F173"/>
    <mergeCell ref="E174:F174"/>
    <mergeCell ref="E97:F97"/>
    <mergeCell ref="E175:F175"/>
    <mergeCell ref="E181:F181"/>
    <mergeCell ref="E183:F183"/>
    <mergeCell ref="E144:F144"/>
    <mergeCell ref="E21:F21"/>
    <mergeCell ref="A15:D15"/>
    <mergeCell ref="A16:D16"/>
    <mergeCell ref="A17:D17"/>
    <mergeCell ref="A18:D18"/>
    <mergeCell ref="A19:D19"/>
    <mergeCell ref="E160:F160"/>
    <mergeCell ref="B161:D161"/>
    <mergeCell ref="E161:F161"/>
    <mergeCell ref="E141:F141"/>
    <mergeCell ref="E22:F22"/>
    <mergeCell ref="E23:F23"/>
    <mergeCell ref="E87:F87"/>
    <mergeCell ref="E88:F88"/>
    <mergeCell ref="E89:F89"/>
    <mergeCell ref="E90:F90"/>
    <mergeCell ref="E138:F138"/>
    <mergeCell ref="E139:F139"/>
    <mergeCell ref="E140:F140"/>
    <mergeCell ref="E93:F93"/>
    <mergeCell ref="E94:F94"/>
    <mergeCell ref="E95:F95"/>
    <mergeCell ref="E96:F96"/>
    <mergeCell ref="B145:D145"/>
    <mergeCell ref="A10:D10"/>
    <mergeCell ref="A11:D11"/>
    <mergeCell ref="A12:D12"/>
    <mergeCell ref="A13:D13"/>
    <mergeCell ref="A14:D14"/>
    <mergeCell ref="E186:F186"/>
    <mergeCell ref="E210:F210"/>
    <mergeCell ref="E226:F226"/>
    <mergeCell ref="E375:F375"/>
    <mergeCell ref="A77:H77"/>
    <mergeCell ref="B63:E69"/>
    <mergeCell ref="E102:F102"/>
    <mergeCell ref="E147:F147"/>
    <mergeCell ref="E163:F163"/>
    <mergeCell ref="G63:H69"/>
    <mergeCell ref="E100:F100"/>
    <mergeCell ref="B100:D100"/>
    <mergeCell ref="E99:F99"/>
    <mergeCell ref="B86:F86"/>
    <mergeCell ref="E91:F91"/>
    <mergeCell ref="B137:F137"/>
    <mergeCell ref="E142:F142"/>
    <mergeCell ref="A21:D21"/>
    <mergeCell ref="A22:D22"/>
    <mergeCell ref="E398:F398"/>
    <mergeCell ref="B194:F194"/>
    <mergeCell ref="E199:F199"/>
    <mergeCell ref="E205:F205"/>
    <mergeCell ref="E207:F207"/>
    <mergeCell ref="B208:D208"/>
    <mergeCell ref="E208:F208"/>
    <mergeCell ref="B216:F216"/>
    <mergeCell ref="E221:F221"/>
    <mergeCell ref="E223:F223"/>
    <mergeCell ref="B224:D224"/>
    <mergeCell ref="E392:F392"/>
    <mergeCell ref="E224:F224"/>
    <mergeCell ref="B365:F365"/>
    <mergeCell ref="E370:F370"/>
    <mergeCell ref="E372:F372"/>
    <mergeCell ref="E369:F369"/>
    <mergeCell ref="E395:F395"/>
    <mergeCell ref="B396:D396"/>
    <mergeCell ref="E396:F396"/>
    <mergeCell ref="B373:D373"/>
    <mergeCell ref="E373:F373"/>
    <mergeCell ref="B388:F388"/>
    <mergeCell ref="E393:F393"/>
  </mergeCells>
  <phoneticPr fontId="4" type="noConversion"/>
  <conditionalFormatting sqref="A79:H83">
    <cfRule type="expression" dxfId="57" priority="62">
      <formula>$I79="XX"</formula>
    </cfRule>
    <cfRule type="expression" dxfId="56" priority="61">
      <formula>$I79="XXX"</formula>
    </cfRule>
  </conditionalFormatting>
  <conditionalFormatting sqref="A104:H134">
    <cfRule type="expression" dxfId="55" priority="54">
      <formula>$I104="XX"</formula>
    </cfRule>
    <cfRule type="expression" dxfId="54" priority="53">
      <formula>$I104="XXX"</formula>
    </cfRule>
  </conditionalFormatting>
  <conditionalFormatting sqref="A149:H150">
    <cfRule type="expression" dxfId="53" priority="47">
      <formula>$I149="XXX"</formula>
    </cfRule>
    <cfRule type="expression" dxfId="52" priority="48">
      <formula>$I149="XX"</formula>
    </cfRule>
  </conditionalFormatting>
  <conditionalFormatting sqref="A165:H167">
    <cfRule type="expression" dxfId="51" priority="42">
      <formula>$I165="XX"</formula>
    </cfRule>
    <cfRule type="expression" dxfId="50" priority="41">
      <formula>$I165="XXX"</formula>
    </cfRule>
  </conditionalFormatting>
  <conditionalFormatting sqref="A188:H191">
    <cfRule type="expression" dxfId="49" priority="33">
      <formula>$I188="XXX"</formula>
    </cfRule>
    <cfRule type="expression" dxfId="48" priority="34">
      <formula>$I188="XX"</formula>
    </cfRule>
  </conditionalFormatting>
  <conditionalFormatting sqref="A212:H213">
    <cfRule type="expression" dxfId="47" priority="25">
      <formula>$I212="XXX"</formula>
    </cfRule>
    <cfRule type="expression" dxfId="46" priority="26">
      <formula>$I212="XX"</formula>
    </cfRule>
  </conditionalFormatting>
  <conditionalFormatting sqref="A229:H234 A239:H240 A242:H242 A244:H251 A253:H255 A257:H264 A266:H280 A282:H285 A287:H287 A289:H289 A291:H291 A293:H293 A295:H295 A297:H297 A299:H301 A303:H304 A306:H307 A309:H314 A316:H316 A318:H318 A320:H321 A323:H325 A327:H328 A330:H334 A336:H348 A350:H362">
    <cfRule type="expression" dxfId="45" priority="19">
      <formula>$I229="XXX"</formula>
    </cfRule>
    <cfRule type="expression" dxfId="44" priority="20">
      <formula>$I229="XX"</formula>
    </cfRule>
  </conditionalFormatting>
  <conditionalFormatting sqref="A377:H385">
    <cfRule type="expression" dxfId="43" priority="14">
      <formula>$I377="XX"</formula>
    </cfRule>
    <cfRule type="expression" dxfId="42" priority="13">
      <formula>$I377="XXX"</formula>
    </cfRule>
  </conditionalFormatting>
  <conditionalFormatting sqref="A400:H413">
    <cfRule type="expression" dxfId="41" priority="2">
      <formula>$I400="XX"</formula>
    </cfRule>
    <cfRule type="expression" dxfId="40" priority="1">
      <formula>$I400="XXX"</formula>
    </cfRule>
  </conditionalFormatting>
  <conditionalFormatting sqref="E91">
    <cfRule type="cellIs" dxfId="39" priority="60" operator="lessThan">
      <formula>"$AA$3+0"</formula>
    </cfRule>
    <cfRule type="cellIs" dxfId="38" priority="59" operator="greaterThanOrEqual">
      <formula>$AA$3+0</formula>
    </cfRule>
  </conditionalFormatting>
  <conditionalFormatting sqref="E97">
    <cfRule type="cellIs" dxfId="37" priority="58" operator="lessThan">
      <formula>"$AA$3+0"</formula>
    </cfRule>
    <cfRule type="cellIs" dxfId="36" priority="57" operator="greaterThanOrEqual">
      <formula>$AA$3+0</formula>
    </cfRule>
  </conditionalFormatting>
  <conditionalFormatting sqref="E100">
    <cfRule type="cellIs" dxfId="35" priority="56" operator="equal">
      <formula>"Aprovado"</formula>
    </cfRule>
    <cfRule type="cellIs" dxfId="34" priority="55" operator="equal">
      <formula>"Reprovado"</formula>
    </cfRule>
  </conditionalFormatting>
  <conditionalFormatting sqref="E142">
    <cfRule type="cellIs" dxfId="33" priority="49" operator="greaterThanOrEqual">
      <formula>$AA$3+0</formula>
    </cfRule>
    <cfRule type="cellIs" dxfId="32" priority="50" operator="lessThan">
      <formula>"$AA$3+0"</formula>
    </cfRule>
  </conditionalFormatting>
  <conditionalFormatting sqref="E145">
    <cfRule type="cellIs" dxfId="31" priority="51" operator="equal">
      <formula>"Reprovado"</formula>
    </cfRule>
    <cfRule type="cellIs" dxfId="30" priority="52" operator="equal">
      <formula>"Aprovado"</formula>
    </cfRule>
  </conditionalFormatting>
  <conditionalFormatting sqref="E158">
    <cfRule type="cellIs" dxfId="29" priority="44" operator="lessThan">
      <formula>"$AA$3+0"</formula>
    </cfRule>
    <cfRule type="cellIs" dxfId="28" priority="43" operator="greaterThanOrEqual">
      <formula>$AA$3+0</formula>
    </cfRule>
  </conditionalFormatting>
  <conditionalFormatting sqref="E161">
    <cfRule type="cellIs" dxfId="27" priority="45" operator="equal">
      <formula>"Reprovado"</formula>
    </cfRule>
    <cfRule type="cellIs" dxfId="26" priority="46" operator="equal">
      <formula>"Aprovado"</formula>
    </cfRule>
  </conditionalFormatting>
  <conditionalFormatting sqref="E184">
    <cfRule type="cellIs" dxfId="25" priority="39" operator="equal">
      <formula>"Reprovado"</formula>
    </cfRule>
    <cfRule type="cellIs" dxfId="24" priority="40" operator="equal">
      <formula>"Aprovado"</formula>
    </cfRule>
  </conditionalFormatting>
  <conditionalFormatting sqref="E199">
    <cfRule type="cellIs" dxfId="23" priority="30" operator="lessThan">
      <formula>"$AA$3+0"</formula>
    </cfRule>
    <cfRule type="cellIs" dxfId="22" priority="29" operator="greaterThanOrEqual">
      <formula>$AA$3+0</formula>
    </cfRule>
  </conditionalFormatting>
  <conditionalFormatting sqref="E208">
    <cfRule type="cellIs" dxfId="21" priority="32" operator="equal">
      <formula>"Aprovado"</formula>
    </cfRule>
    <cfRule type="cellIs" dxfId="20" priority="31" operator="equal">
      <formula>"Reprovado"</formula>
    </cfRule>
  </conditionalFormatting>
  <conditionalFormatting sqref="E221">
    <cfRule type="cellIs" dxfId="19" priority="22" operator="lessThan">
      <formula>"$AA$3+0"</formula>
    </cfRule>
    <cfRule type="cellIs" dxfId="18" priority="21" operator="greaterThanOrEqual">
      <formula>$AA$3+0</formula>
    </cfRule>
  </conditionalFormatting>
  <conditionalFormatting sqref="E224">
    <cfRule type="cellIs" dxfId="17" priority="24" operator="equal">
      <formula>"Aprovado"</formula>
    </cfRule>
    <cfRule type="cellIs" dxfId="16" priority="23" operator="equal">
      <formula>"Reprovado"</formula>
    </cfRule>
  </conditionalFormatting>
  <conditionalFormatting sqref="E370">
    <cfRule type="cellIs" dxfId="15" priority="15" operator="greaterThanOrEqual">
      <formula>$AA$3+0</formula>
    </cfRule>
    <cfRule type="cellIs" dxfId="14" priority="16" operator="lessThan">
      <formula>"$AA$3+0"</formula>
    </cfRule>
  </conditionalFormatting>
  <conditionalFormatting sqref="E373">
    <cfRule type="cellIs" dxfId="13" priority="18" operator="equal">
      <formula>"Aprovado"</formula>
    </cfRule>
    <cfRule type="cellIs" dxfId="12" priority="17" operator="equal">
      <formula>"Reprovado"</formula>
    </cfRule>
  </conditionalFormatting>
  <conditionalFormatting sqref="E393">
    <cfRule type="cellIs" dxfId="11" priority="9" operator="greaterThanOrEqual">
      <formula>$AA$3+0</formula>
    </cfRule>
    <cfRule type="cellIs" dxfId="10" priority="10" operator="lessThan">
      <formula>"$AA$3+0"</formula>
    </cfRule>
  </conditionalFormatting>
  <conditionalFormatting sqref="E396">
    <cfRule type="cellIs" dxfId="9" priority="11" operator="equal">
      <formula>"Reprovado"</formula>
    </cfRule>
    <cfRule type="cellIs" dxfId="8" priority="12" operator="equal">
      <formula>"Aprovado"</formula>
    </cfRule>
  </conditionalFormatting>
  <conditionalFormatting sqref="E175:F175">
    <cfRule type="expression" dxfId="7" priority="38">
      <formula>$E$176="Reprovado"</formula>
    </cfRule>
    <cfRule type="expression" dxfId="6" priority="37">
      <formula>$E$176="Aprovado"</formula>
    </cfRule>
  </conditionalFormatting>
  <conditionalFormatting sqref="E181:F181">
    <cfRule type="cellIs" dxfId="5" priority="35" operator="lessThan">
      <formula>1</formula>
    </cfRule>
    <cfRule type="cellIs" dxfId="4" priority="36" operator="equal">
      <formula>1</formula>
    </cfRule>
  </conditionalFormatting>
  <conditionalFormatting sqref="E205:F205">
    <cfRule type="cellIs" dxfId="3" priority="28" operator="lessThan">
      <formula>1</formula>
    </cfRule>
    <cfRule type="cellIs" dxfId="2" priority="27" operator="equal">
      <formula>1</formula>
    </cfRule>
  </conditionalFormatting>
  <conditionalFormatting sqref="H11:H19">
    <cfRule type="cellIs" dxfId="1" priority="63" operator="equal">
      <formula>"Aprovado"</formula>
    </cfRule>
    <cfRule type="cellIs" dxfId="0" priority="64" operator="equal">
      <formula>"Reprovado"</formula>
    </cfRule>
  </conditionalFormatting>
  <dataValidations count="2">
    <dataValidation type="custom" allowBlank="1" showInputMessage="1" showErrorMessage="1" errorTitle="Atenção" error="Preencher &quot;X&quot; penas em uma questão." prompt="Preencher com &quot;X&quot;" sqref="E296:G296" xr:uid="{00000000-0002-0000-0100-000000000000}">
      <formula1>COUNTIF($E296:$G296,E296)&lt;2</formula1>
    </dataValidation>
    <dataValidation type="list" allowBlank="1" showInputMessage="1" showErrorMessage="1" sqref="E188:G191 E79:G83 E104:G134 E149:G150 E165:G167 E377:G385 E212:G213 E229:G234 E236:G237 E239:G240 E242:G242 E244:G251 E253:G255 E257:G264 E266:G280 E282:G285 E287:G287 E289:G289 E291:G291 E293:G293 E295:G295 E297:G297 E299:G301 E303:G304 E306:G307 E309:G314 E316:G316 E318:G318 E320:G321 E323:G325 E327:G328 E330:G334 E336:G348 E350:G362 E400:G413" xr:uid="{00000000-0002-0000-0100-000001000000}">
      <formula1>"x,X"</formula1>
    </dataValidation>
  </dataValidations>
  <hyperlinks>
    <hyperlink ref="A11:D11" location="'Lista VDB – Categoria 2'!B97" display="1. REGULARIDADE DO CONTRATO DE TRABALHO" xr:uid="{00000000-0004-0000-0100-000000000000}"/>
    <hyperlink ref="A12:D12" location="'Lista VDB – Categoria 2'!B139" display="2. PROIBIÇÃO DE TRABALHO INFANTIL" xr:uid="{00000000-0004-0000-0100-000001000000}"/>
    <hyperlink ref="A13:D13" location="'Lista VDB – Categoria 2'!B155" display="3. PROIBIÇÃO DE TRABALHO ANÁLOGO A ESCRAVO - CONDIÇÕES DEGRADANTES OU INDIGNAS" xr:uid="{00000000-0004-0000-0100-000002000000}"/>
    <hyperlink ref="A14:D14" location="'Lista VDB – Categoria 2'!B178" display="4. LIBERDADE DE ASSOCIAÇÃO SINDICAL" xr:uid="{00000000-0004-0000-0100-000003000000}"/>
    <hyperlink ref="A15:D15" location="'Lista VDB – Categoria 2'!B202" display="5. PROIBIÇÃO DE DISCRIMINAÇÃO DE PESSOAS" xr:uid="{00000000-0004-0000-0100-000004000000}"/>
    <hyperlink ref="A16:D16" location="'Lista VDB – Categoria 2'!B218" display="6. SEGURANÇA, SAÚDE OCUPACIONAL E MEIO AMBIENTE DO TRABALHO (NR 31) E SEGURANÇA NO TRABALHO EM MÁQUINAS E EQUIPAMENTOS (NR 12)" xr:uid="{00000000-0004-0000-0100-000005000000}"/>
    <hyperlink ref="A17:D17" location="'Lista VDB – Categoria 2'!B367" display="7. DESEMPENHO AMBIENTAL" xr:uid="{00000000-0004-0000-0100-000006000000}"/>
    <hyperlink ref="A18:D18" location="'Lista VDB – Categoria 2'!B390" display="8. BOAS PRÁTICAS" xr:uid="{00000000-0004-0000-0100-000007000000}"/>
    <hyperlink ref="B135" location="'Lista VDB – Categoria 2'!A10" display="VOLTAR AO TOPO &gt;&gt;" xr:uid="{00000000-0004-0000-0100-000008000000}"/>
    <hyperlink ref="B151" location="'Lista VDB – Categoria 2'!A10" display="VOLTAR AO TOPO &gt;&gt;" xr:uid="{00000000-0004-0000-0100-000009000000}"/>
    <hyperlink ref="B168" location="'Lista VDB – Categoria 2'!A10" display="VOLTAR AO TOPO &gt;&gt;" xr:uid="{00000000-0004-0000-0100-00000A000000}"/>
    <hyperlink ref="B192" location="'Lista VDB – Categoria 2'!A10" display="VOLTAR AO TOPO &gt;&gt;" xr:uid="{00000000-0004-0000-0100-00000B000000}"/>
    <hyperlink ref="B214" location="'Lista VDB – Categoria 2'!A10" display="VOLTAR AO TOPO &gt;&gt;" xr:uid="{00000000-0004-0000-0100-00000C000000}"/>
    <hyperlink ref="B386" location="'Lista VDB – Categoria 2'!A10" display="VOLTAR AO TOPO &gt;&gt;" xr:uid="{00000000-0004-0000-0100-00000D000000}"/>
    <hyperlink ref="B363" location="'Lista VDB – Categoria 2'!A10" display="VOLTAR AO TOPO &gt;&gt;" xr:uid="{00000000-0004-0000-0100-00000E000000}"/>
    <hyperlink ref="B414" location="'Lista VDB – Categoria 2'!A10" display="VOLTAR AO TOPO &gt;&gt;" xr:uid="{00000000-0004-0000-0100-00000F000000}"/>
    <hyperlink ref="B84" location="'Lista VDB – Categoria 2'!A10" display="VOLTAR AO TOPO &gt;&gt;" xr:uid="{00000000-0004-0000-0100-000010000000}"/>
  </hyperlinks>
  <printOptions horizontalCentered="1" verticalCentered="1"/>
  <pageMargins left="0.51181102362204722" right="0.51181102362204722" top="0.78740157480314965" bottom="0.78740157480314965" header="0.31496062992125984" footer="0.31496062992125984"/>
  <pageSetup paperSize="9" scale="37" orientation="portrait" r:id="rId1"/>
  <headerFooter>
    <oddHeader>&amp;R&amp;P</oddHeader>
    <oddFooter>&amp;L&amp;"-,Negrito"&amp;12C:&amp;"-,Regular" Conforme - &amp;"-,Negrito"NC:&amp;"-,Regular" Não conforme - &amp;"-,Negrito"NA:&amp;"-,Regular" Não se aplica</oddFooter>
  </headerFooter>
  <rowBreaks count="8" manualBreakCount="8">
    <brk id="75" max="7" man="1"/>
    <brk id="135" max="7" man="1"/>
    <brk id="192" max="7" man="1"/>
    <brk id="242" max="7" man="1"/>
    <brk id="264" max="7" man="1"/>
    <brk id="304" max="7" man="1"/>
    <brk id="334" max="7" man="1"/>
    <brk id="36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4"/>
  <dimension ref="A1:WHD261"/>
  <sheetViews>
    <sheetView showGridLines="0" topLeftCell="A13" zoomScale="85" zoomScaleNormal="85" zoomScaleSheetLayoutView="51" zoomScalePageLayoutView="60" workbookViewId="0">
      <selection activeCell="B21" sqref="B21"/>
    </sheetView>
  </sheetViews>
  <sheetFormatPr defaultColWidth="8.85546875" defaultRowHeight="15"/>
  <cols>
    <col min="1" max="1" width="6.42578125" style="3" customWidth="1"/>
    <col min="2" max="2" width="88" style="5" customWidth="1"/>
    <col min="3" max="3" width="6.42578125" style="12" customWidth="1"/>
    <col min="4" max="4" width="6.42578125" style="3" customWidth="1"/>
    <col min="5" max="6" width="7" style="3" customWidth="1"/>
    <col min="7" max="7" width="6.42578125" style="3" customWidth="1"/>
    <col min="8" max="8" width="77.140625" style="1" bestFit="1" customWidth="1"/>
  </cols>
  <sheetData>
    <row r="1" spans="1:1" ht="201.75" customHeight="1"/>
    <row r="2" spans="1:1">
      <c r="A2" s="15" t="s">
        <v>44</v>
      </c>
    </row>
    <row r="3" spans="1:1">
      <c r="A3" s="16" t="s">
        <v>45</v>
      </c>
    </row>
    <row r="4" spans="1:1">
      <c r="A4" s="16" t="s">
        <v>46</v>
      </c>
    </row>
    <row r="5" spans="1:1">
      <c r="A5" s="16" t="s">
        <v>47</v>
      </c>
    </row>
    <row r="6" spans="1:1">
      <c r="A6" s="16" t="s">
        <v>48</v>
      </c>
    </row>
    <row r="7" spans="1:1">
      <c r="A7" s="16"/>
    </row>
    <row r="8" spans="1:1">
      <c r="A8" s="15" t="s">
        <v>49</v>
      </c>
    </row>
    <row r="9" spans="1:1">
      <c r="A9" s="16" t="s">
        <v>470</v>
      </c>
    </row>
    <row r="10" spans="1:1">
      <c r="A10" s="16" t="s">
        <v>471</v>
      </c>
    </row>
    <row r="11" spans="1:1">
      <c r="A11" s="16" t="s">
        <v>55</v>
      </c>
    </row>
    <row r="12" spans="1:1">
      <c r="A12" s="16" t="s">
        <v>56</v>
      </c>
    </row>
    <row r="13" spans="1:1">
      <c r="A13" s="16" t="s">
        <v>472</v>
      </c>
    </row>
    <row r="14" spans="1:1">
      <c r="A14" s="16" t="s">
        <v>58</v>
      </c>
    </row>
    <row r="15" spans="1:1">
      <c r="A15" s="16" t="s">
        <v>59</v>
      </c>
    </row>
    <row r="16" spans="1:1">
      <c r="A16" s="16" t="s">
        <v>473</v>
      </c>
    </row>
    <row r="17" spans="1:6">
      <c r="A17" s="16" t="s">
        <v>61</v>
      </c>
    </row>
    <row r="18" spans="1:6">
      <c r="A18" s="16" t="s">
        <v>474</v>
      </c>
    </row>
    <row r="19" spans="1:6">
      <c r="A19" s="16"/>
    </row>
    <row r="20" spans="1:6">
      <c r="A20" s="15" t="s">
        <v>475</v>
      </c>
    </row>
    <row r="21" spans="1:6">
      <c r="A21" s="16" t="s">
        <v>476</v>
      </c>
    </row>
    <row r="22" spans="1:6">
      <c r="A22" s="16" t="s">
        <v>477</v>
      </c>
    </row>
    <row r="23" spans="1:6">
      <c r="A23" s="1"/>
    </row>
    <row r="24" spans="1:6">
      <c r="A24" s="14"/>
      <c r="B24" s="302" t="s">
        <v>478</v>
      </c>
      <c r="C24" s="302"/>
      <c r="D24" s="302"/>
      <c r="E24" s="302"/>
      <c r="F24" s="13"/>
    </row>
    <row r="25" spans="1:6">
      <c r="A25" s="14"/>
      <c r="B25" s="302"/>
      <c r="C25" s="302"/>
      <c r="D25" s="302"/>
      <c r="E25" s="302"/>
      <c r="F25" s="13"/>
    </row>
    <row r="26" spans="1:6">
      <c r="A26" s="14"/>
      <c r="B26" s="302"/>
      <c r="C26" s="302"/>
      <c r="D26" s="302"/>
      <c r="E26" s="302"/>
      <c r="F26" s="13"/>
    </row>
    <row r="27" spans="1:6">
      <c r="A27" s="14"/>
      <c r="B27" s="302"/>
      <c r="C27" s="302"/>
      <c r="D27" s="302"/>
      <c r="E27" s="302"/>
      <c r="F27" s="13"/>
    </row>
    <row r="28" spans="1:6">
      <c r="A28" s="14"/>
      <c r="B28" s="302"/>
      <c r="C28" s="302"/>
      <c r="D28" s="302"/>
      <c r="E28" s="302"/>
      <c r="F28" s="13"/>
    </row>
    <row r="29" spans="1:6">
      <c r="A29" s="14"/>
      <c r="B29" s="302"/>
      <c r="C29" s="302"/>
      <c r="D29" s="302"/>
      <c r="E29" s="302"/>
      <c r="F29" s="13"/>
    </row>
    <row r="30" spans="1:6" ht="21" customHeight="1">
      <c r="A30" s="14"/>
      <c r="B30" s="302"/>
      <c r="C30" s="302"/>
      <c r="D30" s="302"/>
      <c r="E30" s="302"/>
      <c r="F30" s="13"/>
    </row>
    <row r="31" spans="1:6">
      <c r="A31" s="1"/>
    </row>
    <row r="32" spans="1:6">
      <c r="A32" s="15" t="s">
        <v>68</v>
      </c>
    </row>
    <row r="33" spans="1:8">
      <c r="A33" s="16" t="s">
        <v>69</v>
      </c>
    </row>
    <row r="34" spans="1:8">
      <c r="A34" s="16" t="s">
        <v>70</v>
      </c>
    </row>
    <row r="35" spans="1:8">
      <c r="A35" s="16" t="s">
        <v>71</v>
      </c>
    </row>
    <row r="36" spans="1:8">
      <c r="A36" s="1"/>
    </row>
    <row r="38" spans="1:8" ht="27" customHeight="1">
      <c r="A38" s="327" t="s">
        <v>479</v>
      </c>
      <c r="B38" s="327"/>
      <c r="C38" s="327"/>
      <c r="D38" s="327"/>
      <c r="E38" s="327"/>
      <c r="F38" s="327"/>
      <c r="G38" s="327"/>
      <c r="H38" s="327"/>
    </row>
    <row r="39" spans="1:8" ht="32.25" customHeight="1">
      <c r="A39" s="18"/>
      <c r="B39" s="19" t="s">
        <v>73</v>
      </c>
      <c r="C39" s="20" t="s">
        <v>74</v>
      </c>
      <c r="D39" s="20" t="s">
        <v>75</v>
      </c>
      <c r="E39" s="20" t="s">
        <v>52</v>
      </c>
      <c r="F39" s="20" t="s">
        <v>76</v>
      </c>
      <c r="G39" s="20" t="s">
        <v>53</v>
      </c>
      <c r="H39" s="21" t="s">
        <v>77</v>
      </c>
    </row>
    <row r="40" spans="1:8" ht="45.75" customHeight="1">
      <c r="A40" s="22" t="s">
        <v>78</v>
      </c>
      <c r="B40" s="23" t="s">
        <v>480</v>
      </c>
      <c r="C40" s="22"/>
      <c r="D40" s="22"/>
      <c r="E40" s="22"/>
      <c r="F40" s="22"/>
      <c r="G40" s="22"/>
      <c r="H40" s="24"/>
    </row>
    <row r="41" spans="1:8" ht="29.25" customHeight="1">
      <c r="A41" s="22" t="s">
        <v>80</v>
      </c>
      <c r="B41" s="23" t="s">
        <v>481</v>
      </c>
      <c r="C41" s="22"/>
      <c r="D41" s="22"/>
      <c r="E41" s="22"/>
      <c r="F41" s="22"/>
      <c r="G41" s="22"/>
      <c r="H41" s="25"/>
    </row>
    <row r="42" spans="1:8" ht="57.75" customHeight="1">
      <c r="A42" s="22" t="s">
        <v>74</v>
      </c>
      <c r="B42" s="23" t="s">
        <v>482</v>
      </c>
      <c r="C42" s="22"/>
      <c r="D42" s="22"/>
      <c r="E42" s="22"/>
      <c r="F42" s="22"/>
      <c r="G42" s="22"/>
      <c r="H42" s="24"/>
    </row>
    <row r="43" spans="1:8" ht="46.5" customHeight="1">
      <c r="A43" s="22" t="s">
        <v>83</v>
      </c>
      <c r="B43" s="23" t="s">
        <v>84</v>
      </c>
      <c r="C43" s="22"/>
      <c r="D43" s="22"/>
      <c r="E43" s="22"/>
      <c r="F43" s="22"/>
      <c r="G43" s="22"/>
      <c r="H43" s="24"/>
    </row>
    <row r="44" spans="1:8" ht="36" customHeight="1">
      <c r="A44" s="22" t="s">
        <v>85</v>
      </c>
      <c r="B44" s="23" t="s">
        <v>483</v>
      </c>
      <c r="C44" s="22"/>
      <c r="D44" s="22"/>
      <c r="E44" s="22"/>
      <c r="F44" s="22"/>
      <c r="G44" s="22"/>
      <c r="H44" s="24"/>
    </row>
    <row r="45" spans="1:8" ht="49.5" customHeight="1">
      <c r="A45" s="26"/>
      <c r="B45" s="27" t="s">
        <v>484</v>
      </c>
      <c r="C45" s="26"/>
      <c r="D45" s="26"/>
      <c r="E45" s="26"/>
      <c r="F45" s="26"/>
      <c r="G45" s="26"/>
      <c r="H45" s="28"/>
    </row>
    <row r="46" spans="1:8" ht="36" customHeight="1">
      <c r="A46" s="26"/>
      <c r="B46" s="29"/>
      <c r="C46" s="26"/>
      <c r="D46" s="26"/>
      <c r="E46" s="325" t="s">
        <v>97</v>
      </c>
      <c r="F46" s="326"/>
      <c r="G46" s="26"/>
      <c r="H46" s="28"/>
    </row>
    <row r="47" spans="1:8" ht="23.25" customHeight="1">
      <c r="A47" s="30"/>
      <c r="B47" s="31" t="s">
        <v>98</v>
      </c>
      <c r="C47" s="32" t="s">
        <v>74</v>
      </c>
      <c r="D47" s="32" t="s">
        <v>75</v>
      </c>
      <c r="E47" s="32" t="s">
        <v>52</v>
      </c>
      <c r="F47" s="32" t="s">
        <v>76</v>
      </c>
      <c r="G47" s="32" t="s">
        <v>53</v>
      </c>
      <c r="H47" s="33" t="s">
        <v>77</v>
      </c>
    </row>
    <row r="48" spans="1:8" ht="34.5" customHeight="1">
      <c r="A48" s="34" t="s">
        <v>104</v>
      </c>
      <c r="B48" s="35" t="s">
        <v>485</v>
      </c>
      <c r="C48" s="34" t="s">
        <v>74</v>
      </c>
      <c r="D48" s="34"/>
      <c r="E48" s="34"/>
      <c r="F48" s="34"/>
      <c r="G48" s="34"/>
      <c r="H48" s="17"/>
    </row>
    <row r="49" spans="1:8" ht="36.75" customHeight="1">
      <c r="A49" s="36" t="s">
        <v>106</v>
      </c>
      <c r="B49" s="35" t="s">
        <v>486</v>
      </c>
      <c r="C49" s="34" t="s">
        <v>74</v>
      </c>
      <c r="D49" s="34"/>
      <c r="E49" s="34"/>
      <c r="F49" s="34"/>
      <c r="G49" s="34"/>
      <c r="H49" s="17"/>
    </row>
    <row r="50" spans="1:8" ht="48" customHeight="1">
      <c r="A50" s="34" t="s">
        <v>108</v>
      </c>
      <c r="B50" s="23" t="s">
        <v>487</v>
      </c>
      <c r="C50" s="34" t="s">
        <v>74</v>
      </c>
      <c r="D50" s="34"/>
      <c r="E50" s="34"/>
      <c r="F50" s="34"/>
      <c r="G50" s="34"/>
      <c r="H50" s="37"/>
    </row>
    <row r="51" spans="1:8" ht="48" customHeight="1">
      <c r="A51" s="34" t="s">
        <v>109</v>
      </c>
      <c r="B51" s="38" t="s">
        <v>488</v>
      </c>
      <c r="C51" s="34" t="s">
        <v>74</v>
      </c>
      <c r="D51" s="34"/>
      <c r="E51" s="34"/>
      <c r="F51" s="34"/>
      <c r="G51" s="34"/>
      <c r="H51" s="37"/>
    </row>
    <row r="52" spans="1:8" ht="37.5" customHeight="1">
      <c r="A52" s="36" t="s">
        <v>111</v>
      </c>
      <c r="B52" s="23" t="s">
        <v>489</v>
      </c>
      <c r="C52" s="34" t="s">
        <v>74</v>
      </c>
      <c r="D52" s="34"/>
      <c r="E52" s="34"/>
      <c r="F52" s="34"/>
      <c r="G52" s="34"/>
      <c r="H52" s="39"/>
    </row>
    <row r="53" spans="1:8" ht="69" customHeight="1">
      <c r="A53" s="34" t="s">
        <v>113</v>
      </c>
      <c r="B53" s="23" t="s">
        <v>490</v>
      </c>
      <c r="C53" s="34" t="s">
        <v>74</v>
      </c>
      <c r="D53" s="34"/>
      <c r="E53" s="34"/>
      <c r="F53" s="34"/>
      <c r="G53" s="34"/>
      <c r="H53" s="24"/>
    </row>
    <row r="54" spans="1:8" ht="34.5" customHeight="1">
      <c r="A54" s="34" t="s">
        <v>115</v>
      </c>
      <c r="B54" s="23" t="s">
        <v>116</v>
      </c>
      <c r="C54" s="34" t="s">
        <v>74</v>
      </c>
      <c r="D54" s="34"/>
      <c r="E54" s="34"/>
      <c r="F54" s="34"/>
      <c r="G54" s="34"/>
      <c r="H54" s="24"/>
    </row>
    <row r="55" spans="1:8" ht="40.5" customHeight="1">
      <c r="A55" s="36" t="s">
        <v>117</v>
      </c>
      <c r="B55" s="23" t="s">
        <v>491</v>
      </c>
      <c r="C55" s="34" t="s">
        <v>74</v>
      </c>
      <c r="D55" s="34"/>
      <c r="E55" s="34"/>
      <c r="F55" s="34"/>
      <c r="G55" s="34"/>
      <c r="H55" s="24"/>
    </row>
    <row r="56" spans="1:8" ht="56.25" customHeight="1">
      <c r="A56" s="34" t="s">
        <v>119</v>
      </c>
      <c r="B56" s="23" t="s">
        <v>492</v>
      </c>
      <c r="C56" s="34" t="s">
        <v>74</v>
      </c>
      <c r="D56" s="34"/>
      <c r="E56" s="34"/>
      <c r="F56" s="34"/>
      <c r="G56" s="34"/>
      <c r="H56" s="24"/>
    </row>
    <row r="57" spans="1:8" ht="68.25" customHeight="1">
      <c r="A57" s="34" t="s">
        <v>121</v>
      </c>
      <c r="B57" s="35" t="s">
        <v>493</v>
      </c>
      <c r="C57" s="34" t="s">
        <v>74</v>
      </c>
      <c r="D57" s="34"/>
      <c r="E57" s="34"/>
      <c r="F57" s="34"/>
      <c r="G57" s="34"/>
      <c r="H57" s="24"/>
    </row>
    <row r="58" spans="1:8" ht="61.5" customHeight="1">
      <c r="A58" s="36" t="s">
        <v>123</v>
      </c>
      <c r="B58" s="23" t="s">
        <v>494</v>
      </c>
      <c r="C58" s="34" t="s">
        <v>74</v>
      </c>
      <c r="D58" s="34"/>
      <c r="E58" s="34"/>
      <c r="F58" s="34"/>
      <c r="G58" s="34"/>
      <c r="H58" s="24"/>
    </row>
    <row r="59" spans="1:8" ht="39.75" customHeight="1">
      <c r="A59" s="34" t="s">
        <v>125</v>
      </c>
      <c r="B59" s="23" t="s">
        <v>495</v>
      </c>
      <c r="C59" s="34" t="s">
        <v>74</v>
      </c>
      <c r="D59" s="34"/>
      <c r="E59" s="34"/>
      <c r="F59" s="34"/>
      <c r="G59" s="34"/>
      <c r="H59" s="24"/>
    </row>
    <row r="60" spans="1:8" ht="41.25" customHeight="1">
      <c r="A60" s="34" t="s">
        <v>127</v>
      </c>
      <c r="B60" s="23" t="s">
        <v>496</v>
      </c>
      <c r="C60" s="34" t="s">
        <v>74</v>
      </c>
      <c r="D60" s="34"/>
      <c r="E60" s="34"/>
      <c r="F60" s="34"/>
      <c r="G60" s="34"/>
      <c r="H60" s="24"/>
    </row>
    <row r="61" spans="1:8" ht="40.5" customHeight="1">
      <c r="A61" s="36" t="s">
        <v>129</v>
      </c>
      <c r="B61" s="23" t="s">
        <v>130</v>
      </c>
      <c r="C61" s="34" t="s">
        <v>74</v>
      </c>
      <c r="D61" s="34"/>
      <c r="E61" s="34"/>
      <c r="F61" s="34"/>
      <c r="G61" s="34"/>
      <c r="H61" s="24"/>
    </row>
    <row r="62" spans="1:8" ht="30">
      <c r="A62" s="34" t="s">
        <v>131</v>
      </c>
      <c r="B62" s="23" t="s">
        <v>497</v>
      </c>
      <c r="C62" s="34" t="s">
        <v>74</v>
      </c>
      <c r="D62" s="34"/>
      <c r="E62" s="34"/>
      <c r="F62" s="34"/>
      <c r="G62" s="34"/>
      <c r="H62" s="24"/>
    </row>
    <row r="63" spans="1:8" ht="40.5" customHeight="1">
      <c r="A63" s="34" t="s">
        <v>133</v>
      </c>
      <c r="B63" s="23" t="s">
        <v>498</v>
      </c>
      <c r="C63" s="34" t="s">
        <v>74</v>
      </c>
      <c r="D63" s="34"/>
      <c r="E63" s="34"/>
      <c r="F63" s="34"/>
      <c r="G63" s="34"/>
      <c r="H63" s="24"/>
    </row>
    <row r="64" spans="1:8" ht="38.25" customHeight="1">
      <c r="A64" s="36" t="s">
        <v>135</v>
      </c>
      <c r="B64" s="23" t="s">
        <v>499</v>
      </c>
      <c r="C64" s="34" t="s">
        <v>74</v>
      </c>
      <c r="D64" s="34"/>
      <c r="E64" s="34"/>
      <c r="F64" s="34"/>
      <c r="G64" s="34"/>
      <c r="H64" s="24"/>
    </row>
    <row r="65" spans="1:8" ht="49.5" customHeight="1">
      <c r="A65" s="34" t="s">
        <v>137</v>
      </c>
      <c r="B65" s="23" t="s">
        <v>500</v>
      </c>
      <c r="C65" s="34" t="s">
        <v>74</v>
      </c>
      <c r="D65" s="34"/>
      <c r="E65" s="34"/>
      <c r="F65" s="34"/>
      <c r="G65" s="34"/>
      <c r="H65" s="24"/>
    </row>
    <row r="66" spans="1:8" ht="96.75" customHeight="1">
      <c r="A66" s="34" t="s">
        <v>139</v>
      </c>
      <c r="B66" s="40" t="s">
        <v>501</v>
      </c>
      <c r="C66" s="34" t="s">
        <v>74</v>
      </c>
      <c r="D66" s="34"/>
      <c r="E66" s="34"/>
      <c r="F66" s="34"/>
      <c r="G66" s="34"/>
      <c r="H66" s="24"/>
    </row>
    <row r="67" spans="1:8" ht="51" customHeight="1">
      <c r="A67" s="36" t="s">
        <v>141</v>
      </c>
      <c r="B67" s="23" t="s">
        <v>502</v>
      </c>
      <c r="C67" s="34" t="s">
        <v>74</v>
      </c>
      <c r="D67" s="34"/>
      <c r="E67" s="34"/>
      <c r="F67" s="34"/>
      <c r="G67" s="34"/>
      <c r="H67" s="24"/>
    </row>
    <row r="68" spans="1:8" ht="75" customHeight="1">
      <c r="A68" s="34" t="s">
        <v>143</v>
      </c>
      <c r="B68" s="23" t="s">
        <v>503</v>
      </c>
      <c r="C68" s="34" t="s">
        <v>74</v>
      </c>
      <c r="D68" s="34"/>
      <c r="E68" s="34"/>
      <c r="F68" s="34"/>
      <c r="G68" s="34"/>
      <c r="H68" s="24"/>
    </row>
    <row r="69" spans="1:8" ht="75" customHeight="1">
      <c r="A69" s="34" t="s">
        <v>145</v>
      </c>
      <c r="B69" s="23" t="s">
        <v>504</v>
      </c>
      <c r="C69" s="34" t="s">
        <v>74</v>
      </c>
      <c r="D69" s="34"/>
      <c r="E69" s="34"/>
      <c r="F69" s="34"/>
      <c r="G69" s="34"/>
      <c r="H69" s="24"/>
    </row>
    <row r="70" spans="1:8" ht="69.75" customHeight="1">
      <c r="A70" s="36" t="s">
        <v>147</v>
      </c>
      <c r="B70" s="23" t="s">
        <v>505</v>
      </c>
      <c r="C70" s="34" t="s">
        <v>74</v>
      </c>
      <c r="D70" s="34"/>
      <c r="E70" s="34"/>
      <c r="F70" s="34"/>
      <c r="G70" s="34"/>
      <c r="H70" s="24"/>
    </row>
    <row r="71" spans="1:8" ht="65.25" customHeight="1">
      <c r="A71" s="34" t="s">
        <v>148</v>
      </c>
      <c r="B71" s="23" t="s">
        <v>506</v>
      </c>
      <c r="C71" s="34" t="s">
        <v>74</v>
      </c>
      <c r="D71" s="34"/>
      <c r="E71" s="34"/>
      <c r="F71" s="34"/>
      <c r="G71" s="34"/>
      <c r="H71" s="24"/>
    </row>
    <row r="72" spans="1:8" ht="73.5" customHeight="1">
      <c r="A72" s="34" t="s">
        <v>150</v>
      </c>
      <c r="B72" s="23" t="s">
        <v>507</v>
      </c>
      <c r="C72" s="34" t="s">
        <v>74</v>
      </c>
      <c r="D72" s="34"/>
      <c r="E72" s="34"/>
      <c r="F72" s="34"/>
      <c r="G72" s="34"/>
      <c r="H72" s="24"/>
    </row>
    <row r="73" spans="1:8" ht="60">
      <c r="A73" s="36" t="s">
        <v>152</v>
      </c>
      <c r="B73" s="23" t="s">
        <v>508</v>
      </c>
      <c r="C73" s="34" t="s">
        <v>74</v>
      </c>
      <c r="D73" s="34"/>
      <c r="E73" s="34"/>
      <c r="F73" s="34"/>
      <c r="G73" s="34"/>
      <c r="H73" s="24"/>
    </row>
    <row r="74" spans="1:8" ht="53.25" customHeight="1">
      <c r="A74" s="34" t="s">
        <v>154</v>
      </c>
      <c r="B74" s="23" t="s">
        <v>509</v>
      </c>
      <c r="C74" s="34" t="s">
        <v>74</v>
      </c>
      <c r="D74" s="34"/>
      <c r="E74" s="34"/>
      <c r="F74" s="34"/>
      <c r="G74" s="34"/>
      <c r="H74" s="24"/>
    </row>
    <row r="75" spans="1:8" ht="54.75" customHeight="1">
      <c r="A75" s="34" t="s">
        <v>156</v>
      </c>
      <c r="B75" s="23" t="s">
        <v>510</v>
      </c>
      <c r="C75" s="34" t="s">
        <v>74</v>
      </c>
      <c r="D75" s="34"/>
      <c r="E75" s="34"/>
      <c r="F75" s="34"/>
      <c r="G75" s="34"/>
      <c r="H75" s="24"/>
    </row>
    <row r="76" spans="1:8" ht="17.100000000000001" customHeight="1">
      <c r="A76" s="41"/>
      <c r="B76" s="29"/>
      <c r="C76" s="41"/>
      <c r="D76" s="41"/>
      <c r="E76" s="41"/>
      <c r="F76" s="41"/>
      <c r="G76" s="41"/>
      <c r="H76" s="28"/>
    </row>
    <row r="77" spans="1:8" ht="36.950000000000003" customHeight="1">
      <c r="A77" s="41"/>
      <c r="B77" s="29"/>
      <c r="C77" s="41"/>
      <c r="D77" s="41"/>
      <c r="E77" s="325" t="s">
        <v>97</v>
      </c>
      <c r="F77" s="326"/>
      <c r="G77" s="41"/>
      <c r="H77" s="28"/>
    </row>
    <row r="78" spans="1:8">
      <c r="A78" s="42"/>
      <c r="B78" s="43" t="s">
        <v>56</v>
      </c>
      <c r="C78" s="44" t="s">
        <v>74</v>
      </c>
      <c r="D78" s="44" t="s">
        <v>75</v>
      </c>
      <c r="E78" s="44" t="s">
        <v>52</v>
      </c>
      <c r="F78" s="44" t="s">
        <v>76</v>
      </c>
      <c r="G78" s="44" t="s">
        <v>53</v>
      </c>
      <c r="H78" s="45" t="s">
        <v>77</v>
      </c>
    </row>
    <row r="79" spans="1:8" ht="54" customHeight="1">
      <c r="A79" s="34" t="s">
        <v>166</v>
      </c>
      <c r="B79" s="24" t="s">
        <v>511</v>
      </c>
      <c r="C79" s="34" t="s">
        <v>74</v>
      </c>
      <c r="D79" s="34" t="s">
        <v>75</v>
      </c>
      <c r="E79" s="34"/>
      <c r="F79" s="34"/>
      <c r="G79" s="34"/>
      <c r="H79" s="46"/>
    </row>
    <row r="80" spans="1:8" ht="50.25" customHeight="1">
      <c r="A80" s="34" t="s">
        <v>168</v>
      </c>
      <c r="B80" s="40" t="s">
        <v>512</v>
      </c>
      <c r="C80" s="34" t="s">
        <v>74</v>
      </c>
      <c r="D80" s="34" t="s">
        <v>75</v>
      </c>
      <c r="E80" s="34"/>
      <c r="F80" s="34"/>
      <c r="G80" s="34"/>
      <c r="H80" s="46"/>
    </row>
    <row r="81" spans="1:8" ht="24.95" customHeight="1">
      <c r="A81" s="41"/>
      <c r="B81" s="13"/>
      <c r="C81" s="41"/>
      <c r="D81" s="41"/>
      <c r="E81" s="41"/>
      <c r="F81" s="41"/>
      <c r="G81" s="41"/>
      <c r="H81" s="47"/>
    </row>
    <row r="82" spans="1:8" ht="50.25" customHeight="1">
      <c r="A82" s="41"/>
      <c r="B82" s="13"/>
      <c r="C82" s="41"/>
      <c r="D82" s="41"/>
      <c r="E82" s="325" t="s">
        <v>97</v>
      </c>
      <c r="F82" s="326"/>
      <c r="G82" s="41"/>
      <c r="H82" s="47"/>
    </row>
    <row r="83" spans="1:8">
      <c r="A83" s="42"/>
      <c r="B83" s="43" t="s">
        <v>513</v>
      </c>
      <c r="C83" s="44" t="s">
        <v>74</v>
      </c>
      <c r="D83" s="44" t="s">
        <v>75</v>
      </c>
      <c r="E83" s="44" t="s">
        <v>52</v>
      </c>
      <c r="F83" s="44" t="s">
        <v>76</v>
      </c>
      <c r="G83" s="44" t="s">
        <v>53</v>
      </c>
      <c r="H83" s="45" t="s">
        <v>77</v>
      </c>
    </row>
    <row r="84" spans="1:8" ht="78.75" customHeight="1">
      <c r="A84" s="34" t="s">
        <v>173</v>
      </c>
      <c r="B84" s="40" t="s">
        <v>514</v>
      </c>
      <c r="C84" s="34" t="s">
        <v>74</v>
      </c>
      <c r="D84" s="34" t="s">
        <v>75</v>
      </c>
      <c r="E84" s="34"/>
      <c r="F84" s="34"/>
      <c r="G84" s="34"/>
      <c r="H84" s="46"/>
    </row>
    <row r="85" spans="1:8" ht="117.75" customHeight="1">
      <c r="A85" s="34" t="s">
        <v>175</v>
      </c>
      <c r="B85" s="23" t="s">
        <v>515</v>
      </c>
      <c r="C85" s="34" t="s">
        <v>74</v>
      </c>
      <c r="D85" s="34" t="s">
        <v>75</v>
      </c>
      <c r="E85" s="34"/>
      <c r="F85" s="34"/>
      <c r="G85" s="34"/>
      <c r="H85" s="46"/>
    </row>
    <row r="86" spans="1:8" ht="107.25" customHeight="1">
      <c r="A86" s="34" t="s">
        <v>176</v>
      </c>
      <c r="B86" s="23" t="s">
        <v>516</v>
      </c>
      <c r="C86" s="34" t="s">
        <v>74</v>
      </c>
      <c r="D86" s="34" t="s">
        <v>75</v>
      </c>
      <c r="E86" s="34"/>
      <c r="F86" s="34"/>
      <c r="G86" s="34"/>
      <c r="H86" s="46"/>
    </row>
    <row r="87" spans="1:8" ht="32.1" customHeight="1">
      <c r="A87" s="41"/>
      <c r="B87" s="29"/>
      <c r="C87" s="41"/>
      <c r="D87" s="41"/>
      <c r="E87" s="41"/>
      <c r="F87" s="41"/>
      <c r="G87" s="41"/>
      <c r="H87" s="47"/>
    </row>
    <row r="88" spans="1:8" ht="36.950000000000003" customHeight="1">
      <c r="A88" s="41"/>
      <c r="B88" s="29"/>
      <c r="C88" s="41"/>
      <c r="D88" s="41"/>
      <c r="E88" s="325" t="s">
        <v>97</v>
      </c>
      <c r="F88" s="326"/>
      <c r="G88" s="41"/>
      <c r="H88" s="47"/>
    </row>
    <row r="89" spans="1:8">
      <c r="A89" s="42"/>
      <c r="B89" s="43" t="s">
        <v>179</v>
      </c>
      <c r="C89" s="44" t="s">
        <v>74</v>
      </c>
      <c r="D89" s="44" t="s">
        <v>75</v>
      </c>
      <c r="E89" s="44" t="s">
        <v>52</v>
      </c>
      <c r="F89" s="44" t="s">
        <v>76</v>
      </c>
      <c r="G89" s="44" t="s">
        <v>53</v>
      </c>
      <c r="H89" s="45" t="s">
        <v>77</v>
      </c>
    </row>
    <row r="90" spans="1:8" ht="42.75" customHeight="1">
      <c r="A90" s="34" t="s">
        <v>180</v>
      </c>
      <c r="B90" s="23" t="s">
        <v>517</v>
      </c>
      <c r="C90" s="34" t="s">
        <v>74</v>
      </c>
      <c r="D90" s="34" t="s">
        <v>75</v>
      </c>
      <c r="E90" s="34"/>
      <c r="F90" s="34"/>
      <c r="G90" s="34"/>
      <c r="H90" s="24"/>
    </row>
    <row r="91" spans="1:8" ht="42.75" customHeight="1">
      <c r="A91" s="34" t="s">
        <v>182</v>
      </c>
      <c r="B91" s="23" t="s">
        <v>518</v>
      </c>
      <c r="C91" s="34" t="s">
        <v>74</v>
      </c>
      <c r="D91" s="34"/>
      <c r="E91" s="34"/>
      <c r="F91" s="34"/>
      <c r="G91" s="34"/>
      <c r="H91" s="24"/>
    </row>
    <row r="92" spans="1:8" ht="30">
      <c r="A92" s="34" t="s">
        <v>184</v>
      </c>
      <c r="B92" s="23" t="s">
        <v>519</v>
      </c>
      <c r="C92" s="34" t="s">
        <v>74</v>
      </c>
      <c r="D92" s="34"/>
      <c r="E92" s="34"/>
      <c r="F92" s="34"/>
      <c r="G92" s="34"/>
      <c r="H92" s="24"/>
    </row>
    <row r="93" spans="1:8" ht="72.75" customHeight="1">
      <c r="A93" s="34" t="s">
        <v>186</v>
      </c>
      <c r="B93" s="23" t="s">
        <v>520</v>
      </c>
      <c r="C93" s="34" t="s">
        <v>74</v>
      </c>
      <c r="D93" s="34"/>
      <c r="E93" s="34"/>
      <c r="F93" s="34"/>
      <c r="G93" s="34"/>
      <c r="H93" s="24"/>
    </row>
    <row r="94" spans="1:8" ht="33.950000000000003" customHeight="1">
      <c r="A94" s="41"/>
      <c r="B94" s="29"/>
      <c r="C94" s="41"/>
      <c r="D94" s="41"/>
      <c r="E94" s="41"/>
      <c r="F94" s="41"/>
      <c r="G94" s="41"/>
      <c r="H94" s="28"/>
    </row>
    <row r="95" spans="1:8" ht="42.95" customHeight="1">
      <c r="A95" s="41"/>
      <c r="B95" s="29"/>
      <c r="C95" s="41"/>
      <c r="D95" s="41"/>
      <c r="E95" s="325" t="s">
        <v>97</v>
      </c>
      <c r="F95" s="326"/>
      <c r="G95" s="41"/>
      <c r="H95" s="28"/>
    </row>
    <row r="96" spans="1:8">
      <c r="A96" s="42"/>
      <c r="B96" s="43" t="s">
        <v>59</v>
      </c>
      <c r="C96" s="44" t="s">
        <v>74</v>
      </c>
      <c r="D96" s="44" t="s">
        <v>75</v>
      </c>
      <c r="E96" s="44" t="s">
        <v>52</v>
      </c>
      <c r="F96" s="44" t="s">
        <v>76</v>
      </c>
      <c r="G96" s="44" t="s">
        <v>53</v>
      </c>
      <c r="H96" s="45" t="s">
        <v>77</v>
      </c>
    </row>
    <row r="97" spans="1:8" ht="88.5" customHeight="1">
      <c r="A97" s="34" t="s">
        <v>521</v>
      </c>
      <c r="B97" s="23" t="s">
        <v>522</v>
      </c>
      <c r="C97" s="34" t="s">
        <v>74</v>
      </c>
      <c r="D97" s="34" t="s">
        <v>75</v>
      </c>
      <c r="E97" s="34"/>
      <c r="F97" s="34"/>
      <c r="G97" s="34"/>
      <c r="H97" s="24"/>
    </row>
    <row r="98" spans="1:8" ht="71.25" customHeight="1">
      <c r="A98" s="34" t="s">
        <v>523</v>
      </c>
      <c r="B98" s="23" t="s">
        <v>524</v>
      </c>
      <c r="C98" s="34" t="s">
        <v>74</v>
      </c>
      <c r="D98" s="34"/>
      <c r="E98" s="34"/>
      <c r="F98" s="34"/>
      <c r="G98" s="34"/>
      <c r="H98" s="24"/>
    </row>
    <row r="99" spans="1:8" ht="71.25" customHeight="1">
      <c r="A99" s="41"/>
      <c r="B99" s="29"/>
      <c r="C99" s="41"/>
      <c r="D99" s="41"/>
      <c r="E99" s="41"/>
      <c r="F99" s="41"/>
      <c r="G99" s="41"/>
      <c r="H99" s="28"/>
    </row>
    <row r="100" spans="1:8" ht="71.25" customHeight="1">
      <c r="A100" s="41"/>
      <c r="B100" s="29"/>
      <c r="C100" s="41"/>
      <c r="D100" s="41"/>
      <c r="E100" s="325" t="s">
        <v>97</v>
      </c>
      <c r="F100" s="326"/>
      <c r="G100" s="41"/>
      <c r="H100" s="28"/>
    </row>
    <row r="101" spans="1:8" s="2" customFormat="1" ht="36" customHeight="1">
      <c r="A101" s="42"/>
      <c r="B101" s="48" t="s">
        <v>525</v>
      </c>
      <c r="C101" s="44" t="s">
        <v>74</v>
      </c>
      <c r="D101" s="44" t="s">
        <v>75</v>
      </c>
      <c r="E101" s="44" t="s">
        <v>52</v>
      </c>
      <c r="F101" s="44" t="s">
        <v>76</v>
      </c>
      <c r="G101" s="44" t="s">
        <v>53</v>
      </c>
      <c r="H101" s="45"/>
    </row>
    <row r="102" spans="1:8" s="2" customFormat="1" ht="36" customHeight="1">
      <c r="A102" s="49"/>
      <c r="B102" s="31" t="s">
        <v>195</v>
      </c>
      <c r="C102" s="44" t="s">
        <v>74</v>
      </c>
      <c r="D102" s="44" t="s">
        <v>75</v>
      </c>
      <c r="E102" s="44" t="s">
        <v>52</v>
      </c>
      <c r="F102" s="44" t="s">
        <v>76</v>
      </c>
      <c r="G102" s="44" t="s">
        <v>53</v>
      </c>
      <c r="H102" s="33" t="s">
        <v>77</v>
      </c>
    </row>
    <row r="103" spans="1:8" s="2" customFormat="1" ht="48" customHeight="1">
      <c r="A103" s="34" t="s">
        <v>196</v>
      </c>
      <c r="B103" s="23" t="s">
        <v>526</v>
      </c>
      <c r="C103" s="36" t="s">
        <v>74</v>
      </c>
      <c r="D103" s="50"/>
      <c r="E103" s="50"/>
      <c r="F103" s="50"/>
      <c r="G103" s="50"/>
      <c r="H103" s="24"/>
    </row>
    <row r="104" spans="1:8" s="2" customFormat="1" ht="48" customHeight="1">
      <c r="A104" s="51" t="s">
        <v>198</v>
      </c>
      <c r="B104" s="23" t="s">
        <v>199</v>
      </c>
      <c r="C104" s="36" t="s">
        <v>74</v>
      </c>
      <c r="D104" s="50"/>
      <c r="E104" s="50"/>
      <c r="F104" s="50"/>
      <c r="G104" s="50"/>
      <c r="H104" s="17"/>
    </row>
    <row r="105" spans="1:8" s="2" customFormat="1" ht="31.5" customHeight="1">
      <c r="A105" s="34" t="s">
        <v>200</v>
      </c>
      <c r="B105" s="23" t="s">
        <v>201</v>
      </c>
      <c r="C105" s="36" t="s">
        <v>74</v>
      </c>
      <c r="D105" s="50"/>
      <c r="E105" s="50"/>
      <c r="F105" s="50"/>
      <c r="G105" s="50"/>
      <c r="H105" s="17"/>
    </row>
    <row r="106" spans="1:8" s="2" customFormat="1" ht="90" customHeight="1">
      <c r="A106" s="51" t="s">
        <v>202</v>
      </c>
      <c r="B106" s="35" t="s">
        <v>203</v>
      </c>
      <c r="C106" s="36" t="s">
        <v>74</v>
      </c>
      <c r="D106" s="52"/>
      <c r="E106" s="52"/>
      <c r="F106" s="52"/>
      <c r="G106" s="52"/>
      <c r="H106" s="17"/>
    </row>
    <row r="107" spans="1:8" s="2" customFormat="1" ht="48" customHeight="1">
      <c r="A107" s="34" t="s">
        <v>204</v>
      </c>
      <c r="B107" s="35" t="s">
        <v>205</v>
      </c>
      <c r="C107" s="36" t="s">
        <v>74</v>
      </c>
      <c r="D107" s="52"/>
      <c r="E107" s="52"/>
      <c r="F107" s="52"/>
      <c r="G107" s="52"/>
      <c r="H107" s="17"/>
    </row>
    <row r="108" spans="1:8" s="2" customFormat="1" ht="68.25" customHeight="1">
      <c r="A108" s="51" t="s">
        <v>206</v>
      </c>
      <c r="B108" s="35" t="s">
        <v>207</v>
      </c>
      <c r="C108" s="36" t="s">
        <v>74</v>
      </c>
      <c r="D108" s="52"/>
      <c r="E108" s="52"/>
      <c r="F108" s="52"/>
      <c r="G108" s="52"/>
      <c r="H108" s="17"/>
    </row>
    <row r="109" spans="1:8" s="2" customFormat="1" ht="60" customHeight="1">
      <c r="A109" s="49"/>
      <c r="B109" s="31" t="s">
        <v>208</v>
      </c>
      <c r="C109" s="44" t="s">
        <v>74</v>
      </c>
      <c r="D109" s="44" t="s">
        <v>75</v>
      </c>
      <c r="E109" s="44" t="s">
        <v>52</v>
      </c>
      <c r="F109" s="44" t="s">
        <v>76</v>
      </c>
      <c r="G109" s="44" t="s">
        <v>53</v>
      </c>
      <c r="H109" s="33" t="s">
        <v>77</v>
      </c>
    </row>
    <row r="110" spans="1:8" s="2" customFormat="1" ht="80.25" customHeight="1">
      <c r="A110" s="51" t="s">
        <v>209</v>
      </c>
      <c r="B110" s="23" t="s">
        <v>210</v>
      </c>
      <c r="C110" s="36" t="s">
        <v>74</v>
      </c>
      <c r="D110" s="50"/>
      <c r="E110" s="50"/>
      <c r="F110" s="50"/>
      <c r="G110" s="50"/>
      <c r="H110" s="17"/>
    </row>
    <row r="111" spans="1:8" s="2" customFormat="1" ht="69" customHeight="1">
      <c r="A111" s="51" t="s">
        <v>211</v>
      </c>
      <c r="B111" s="23" t="s">
        <v>527</v>
      </c>
      <c r="C111" s="36" t="s">
        <v>74</v>
      </c>
      <c r="D111" s="50"/>
      <c r="E111" s="50"/>
      <c r="F111" s="50"/>
      <c r="G111" s="50"/>
      <c r="H111" s="17"/>
    </row>
    <row r="112" spans="1:8" s="2" customFormat="1" ht="46.5" customHeight="1">
      <c r="A112" s="53"/>
      <c r="B112" s="54" t="s">
        <v>213</v>
      </c>
      <c r="C112" s="44" t="s">
        <v>74</v>
      </c>
      <c r="D112" s="44" t="s">
        <v>75</v>
      </c>
      <c r="E112" s="44" t="s">
        <v>52</v>
      </c>
      <c r="F112" s="44" t="s">
        <v>76</v>
      </c>
      <c r="G112" s="44" t="s">
        <v>53</v>
      </c>
      <c r="H112" s="33" t="s">
        <v>77</v>
      </c>
    </row>
    <row r="113" spans="1:8" s="2" customFormat="1" ht="15.75">
      <c r="A113" s="34" t="s">
        <v>214</v>
      </c>
      <c r="B113" s="55" t="s">
        <v>528</v>
      </c>
      <c r="C113" s="34" t="s">
        <v>74</v>
      </c>
      <c r="D113" s="34"/>
      <c r="E113" s="50"/>
      <c r="F113" s="50"/>
      <c r="G113" s="50"/>
      <c r="H113" s="56"/>
    </row>
    <row r="114" spans="1:8" s="2" customFormat="1" ht="62.25" customHeight="1">
      <c r="A114" s="34" t="s">
        <v>216</v>
      </c>
      <c r="B114" s="23" t="s">
        <v>217</v>
      </c>
      <c r="C114" s="34" t="s">
        <v>74</v>
      </c>
      <c r="D114" s="34"/>
      <c r="E114" s="50"/>
      <c r="F114" s="50"/>
      <c r="G114" s="50"/>
      <c r="H114" s="17"/>
    </row>
    <row r="115" spans="1:8" s="8" customFormat="1" ht="21" customHeight="1">
      <c r="A115" s="53"/>
      <c r="B115" s="57" t="s">
        <v>218</v>
      </c>
      <c r="C115" s="44" t="s">
        <v>74</v>
      </c>
      <c r="D115" s="44" t="s">
        <v>75</v>
      </c>
      <c r="E115" s="44" t="s">
        <v>52</v>
      </c>
      <c r="F115" s="44" t="s">
        <v>76</v>
      </c>
      <c r="G115" s="44" t="s">
        <v>53</v>
      </c>
      <c r="H115" s="33" t="s">
        <v>77</v>
      </c>
    </row>
    <row r="116" spans="1:8" s="8" customFormat="1" ht="52.5" customHeight="1">
      <c r="A116" s="51" t="s">
        <v>219</v>
      </c>
      <c r="B116" s="58" t="s">
        <v>220</v>
      </c>
      <c r="C116" s="36" t="s">
        <v>74</v>
      </c>
      <c r="D116" s="50"/>
      <c r="E116" s="50"/>
      <c r="F116" s="50"/>
      <c r="G116" s="50"/>
      <c r="H116" s="17"/>
    </row>
    <row r="117" spans="1:8" s="2" customFormat="1" ht="28.5" customHeight="1">
      <c r="A117" s="30"/>
      <c r="B117" s="59" t="s">
        <v>529</v>
      </c>
      <c r="C117" s="44" t="s">
        <v>74</v>
      </c>
      <c r="D117" s="44" t="s">
        <v>75</v>
      </c>
      <c r="E117" s="44" t="s">
        <v>52</v>
      </c>
      <c r="F117" s="44" t="s">
        <v>76</v>
      </c>
      <c r="G117" s="44" t="s">
        <v>53</v>
      </c>
      <c r="H117" s="33" t="s">
        <v>77</v>
      </c>
    </row>
    <row r="118" spans="1:8" s="2" customFormat="1" ht="67.5" customHeight="1">
      <c r="A118" s="51" t="s">
        <v>222</v>
      </c>
      <c r="B118" s="60" t="s">
        <v>530</v>
      </c>
      <c r="C118" s="36" t="s">
        <v>74</v>
      </c>
      <c r="D118" s="50"/>
      <c r="E118" s="50"/>
      <c r="F118" s="50"/>
      <c r="G118" s="50"/>
      <c r="H118" s="17"/>
    </row>
    <row r="119" spans="1:8" s="2" customFormat="1" ht="41.25" customHeight="1">
      <c r="A119" s="34" t="s">
        <v>224</v>
      </c>
      <c r="B119" s="23" t="s">
        <v>225</v>
      </c>
      <c r="C119" s="36" t="s">
        <v>74</v>
      </c>
      <c r="D119" s="50"/>
      <c r="E119" s="50"/>
      <c r="F119" s="50"/>
      <c r="G119" s="50"/>
      <c r="H119" s="56"/>
    </row>
    <row r="120" spans="1:8" s="2" customFormat="1" ht="41.25" customHeight="1">
      <c r="A120" s="34" t="s">
        <v>226</v>
      </c>
      <c r="B120" s="23" t="s">
        <v>531</v>
      </c>
      <c r="C120" s="36" t="s">
        <v>74</v>
      </c>
      <c r="D120" s="50"/>
      <c r="E120" s="50"/>
      <c r="F120" s="50"/>
      <c r="G120" s="50"/>
      <c r="H120" s="56"/>
    </row>
    <row r="121" spans="1:8" s="2" customFormat="1" ht="76.5" customHeight="1">
      <c r="A121" s="34" t="s">
        <v>228</v>
      </c>
      <c r="B121" s="23" t="s">
        <v>229</v>
      </c>
      <c r="C121" s="36" t="s">
        <v>74</v>
      </c>
      <c r="D121" s="50"/>
      <c r="E121" s="50"/>
      <c r="F121" s="50"/>
      <c r="G121" s="50"/>
      <c r="H121" s="56"/>
    </row>
    <row r="122" spans="1:8" s="2" customFormat="1" ht="41.25" customHeight="1">
      <c r="A122" s="34" t="s">
        <v>230</v>
      </c>
      <c r="B122" s="23" t="s">
        <v>532</v>
      </c>
      <c r="C122" s="36" t="s">
        <v>74</v>
      </c>
      <c r="D122" s="50"/>
      <c r="E122" s="50"/>
      <c r="F122" s="50"/>
      <c r="G122" s="50"/>
      <c r="H122" s="56"/>
    </row>
    <row r="123" spans="1:8" s="2" customFormat="1" ht="41.25" customHeight="1">
      <c r="A123" s="34" t="s">
        <v>232</v>
      </c>
      <c r="B123" s="23" t="s">
        <v>533</v>
      </c>
      <c r="C123" s="36" t="s">
        <v>74</v>
      </c>
      <c r="D123" s="50"/>
      <c r="E123" s="50"/>
      <c r="F123" s="50"/>
      <c r="G123" s="50"/>
      <c r="H123" s="56"/>
    </row>
    <row r="124" spans="1:8" s="2" customFormat="1" ht="41.25" customHeight="1">
      <c r="A124" s="34" t="s">
        <v>234</v>
      </c>
      <c r="B124" s="23" t="s">
        <v>534</v>
      </c>
      <c r="C124" s="36" t="s">
        <v>74</v>
      </c>
      <c r="D124" s="50"/>
      <c r="E124" s="50"/>
      <c r="F124" s="50"/>
      <c r="G124" s="50"/>
      <c r="H124" s="56"/>
    </row>
    <row r="125" spans="1:8" s="2" customFormat="1" ht="41.25" customHeight="1">
      <c r="A125" s="34" t="s">
        <v>236</v>
      </c>
      <c r="B125" s="23" t="s">
        <v>237</v>
      </c>
      <c r="C125" s="36" t="s">
        <v>74</v>
      </c>
      <c r="D125" s="50"/>
      <c r="E125" s="50"/>
      <c r="F125" s="50"/>
      <c r="G125" s="50"/>
      <c r="H125" s="56"/>
    </row>
    <row r="126" spans="1:8" s="2" customFormat="1" ht="26.25" customHeight="1">
      <c r="A126" s="30"/>
      <c r="B126" s="61" t="s">
        <v>535</v>
      </c>
      <c r="C126" s="44" t="s">
        <v>74</v>
      </c>
      <c r="D126" s="44" t="s">
        <v>75</v>
      </c>
      <c r="E126" s="44" t="s">
        <v>52</v>
      </c>
      <c r="F126" s="44" t="s">
        <v>76</v>
      </c>
      <c r="G126" s="44" t="s">
        <v>53</v>
      </c>
      <c r="H126" s="33" t="s">
        <v>77</v>
      </c>
    </row>
    <row r="127" spans="1:8" s="2" customFormat="1" ht="93" customHeight="1">
      <c r="A127" s="51" t="s">
        <v>239</v>
      </c>
      <c r="B127" s="23" t="s">
        <v>536</v>
      </c>
      <c r="C127" s="36" t="s">
        <v>74</v>
      </c>
      <c r="D127" s="50"/>
      <c r="E127" s="50"/>
      <c r="F127" s="50"/>
      <c r="G127" s="50"/>
      <c r="H127" s="17"/>
    </row>
    <row r="128" spans="1:8" s="2" customFormat="1" ht="77.25" customHeight="1">
      <c r="A128" s="51" t="s">
        <v>240</v>
      </c>
      <c r="B128" s="35" t="s">
        <v>537</v>
      </c>
      <c r="C128" s="36" t="s">
        <v>74</v>
      </c>
      <c r="D128" s="50"/>
      <c r="E128" s="50"/>
      <c r="F128" s="50"/>
      <c r="G128" s="50"/>
      <c r="H128" s="17"/>
    </row>
    <row r="129" spans="1:8" s="2" customFormat="1" ht="73.5" customHeight="1">
      <c r="A129" s="51" t="s">
        <v>242</v>
      </c>
      <c r="B129" s="35" t="s">
        <v>538</v>
      </c>
      <c r="C129" s="36" t="s">
        <v>74</v>
      </c>
      <c r="D129" s="52"/>
      <c r="E129" s="52"/>
      <c r="F129" s="52"/>
      <c r="G129" s="52"/>
      <c r="H129" s="17"/>
    </row>
    <row r="130" spans="1:8" s="2" customFormat="1" ht="28.5" customHeight="1">
      <c r="A130" s="49"/>
      <c r="B130" s="61" t="s">
        <v>244</v>
      </c>
      <c r="C130" s="44" t="s">
        <v>74</v>
      </c>
      <c r="D130" s="44" t="s">
        <v>75</v>
      </c>
      <c r="E130" s="44" t="s">
        <v>52</v>
      </c>
      <c r="F130" s="44" t="s">
        <v>76</v>
      </c>
      <c r="G130" s="44" t="s">
        <v>53</v>
      </c>
      <c r="H130" s="33" t="s">
        <v>77</v>
      </c>
    </row>
    <row r="131" spans="1:8" s="2" customFormat="1" ht="68.25" customHeight="1">
      <c r="A131" s="62" t="s">
        <v>245</v>
      </c>
      <c r="B131" s="35" t="s">
        <v>246</v>
      </c>
      <c r="C131" s="36" t="s">
        <v>74</v>
      </c>
      <c r="D131" s="50"/>
      <c r="E131" s="50"/>
      <c r="F131" s="50"/>
      <c r="G131" s="50"/>
      <c r="H131" s="17"/>
    </row>
    <row r="132" spans="1:8" s="2" customFormat="1" ht="52.5" customHeight="1">
      <c r="A132" s="63" t="s">
        <v>247</v>
      </c>
      <c r="B132" s="23" t="s">
        <v>248</v>
      </c>
      <c r="C132" s="36" t="s">
        <v>74</v>
      </c>
      <c r="D132" s="50"/>
      <c r="E132" s="50"/>
      <c r="F132" s="50"/>
      <c r="G132" s="50"/>
      <c r="H132" s="17"/>
    </row>
    <row r="133" spans="1:8" s="2" customFormat="1" ht="53.25" customHeight="1">
      <c r="A133" s="62" t="s">
        <v>249</v>
      </c>
      <c r="B133" s="23" t="s">
        <v>539</v>
      </c>
      <c r="C133" s="36" t="s">
        <v>74</v>
      </c>
      <c r="D133" s="50"/>
      <c r="E133" s="50"/>
      <c r="F133" s="50"/>
      <c r="G133" s="50"/>
      <c r="H133" s="17"/>
    </row>
    <row r="134" spans="1:8" s="2" customFormat="1" ht="89.25" customHeight="1">
      <c r="A134" s="63" t="s">
        <v>251</v>
      </c>
      <c r="B134" s="23" t="s">
        <v>540</v>
      </c>
      <c r="C134" s="36" t="s">
        <v>74</v>
      </c>
      <c r="D134" s="50"/>
      <c r="E134" s="50"/>
      <c r="F134" s="50"/>
      <c r="G134" s="50"/>
      <c r="H134" s="17"/>
    </row>
    <row r="135" spans="1:8" s="2" customFormat="1" ht="55.5" customHeight="1">
      <c r="A135" s="62" t="s">
        <v>252</v>
      </c>
      <c r="B135" s="23" t="s">
        <v>253</v>
      </c>
      <c r="C135" s="36" t="s">
        <v>74</v>
      </c>
      <c r="D135" s="50"/>
      <c r="E135" s="50"/>
      <c r="F135" s="50"/>
      <c r="G135" s="50"/>
      <c r="H135" s="17"/>
    </row>
    <row r="136" spans="1:8" s="2" customFormat="1" ht="55.5" customHeight="1">
      <c r="A136" s="63" t="s">
        <v>254</v>
      </c>
      <c r="B136" s="23" t="s">
        <v>255</v>
      </c>
      <c r="C136" s="36" t="s">
        <v>74</v>
      </c>
      <c r="D136" s="50"/>
      <c r="E136" s="50"/>
      <c r="F136" s="50"/>
      <c r="G136" s="50"/>
      <c r="H136" s="17"/>
    </row>
    <row r="137" spans="1:8" s="2" customFormat="1" ht="50.25" customHeight="1">
      <c r="A137" s="62" t="s">
        <v>256</v>
      </c>
      <c r="B137" s="23" t="s">
        <v>257</v>
      </c>
      <c r="C137" s="36" t="s">
        <v>74</v>
      </c>
      <c r="D137" s="50"/>
      <c r="E137" s="50"/>
      <c r="F137" s="50"/>
      <c r="G137" s="50"/>
      <c r="H137" s="17"/>
    </row>
    <row r="138" spans="1:8" s="2" customFormat="1" ht="50.25" customHeight="1">
      <c r="A138" s="62" t="s">
        <v>258</v>
      </c>
      <c r="B138" s="23" t="s">
        <v>259</v>
      </c>
      <c r="C138" s="36" t="s">
        <v>74</v>
      </c>
      <c r="D138" s="50"/>
      <c r="E138" s="50"/>
      <c r="F138" s="50"/>
      <c r="G138" s="50"/>
      <c r="H138" s="17"/>
    </row>
    <row r="139" spans="1:8" s="2" customFormat="1" ht="29.25" customHeight="1">
      <c r="A139" s="30"/>
      <c r="B139" s="31" t="s">
        <v>260</v>
      </c>
      <c r="C139" s="44" t="s">
        <v>74</v>
      </c>
      <c r="D139" s="44" t="s">
        <v>75</v>
      </c>
      <c r="E139" s="44" t="s">
        <v>52</v>
      </c>
      <c r="F139" s="44" t="s">
        <v>76</v>
      </c>
      <c r="G139" s="44" t="s">
        <v>53</v>
      </c>
      <c r="H139" s="33" t="s">
        <v>77</v>
      </c>
    </row>
    <row r="140" spans="1:8" s="2" customFormat="1" ht="56.25" customHeight="1">
      <c r="A140" s="36" t="s">
        <v>261</v>
      </c>
      <c r="B140" s="35" t="s">
        <v>262</v>
      </c>
      <c r="C140" s="36" t="s">
        <v>74</v>
      </c>
      <c r="D140" s="50"/>
      <c r="E140" s="50"/>
      <c r="F140" s="50"/>
      <c r="G140" s="50"/>
      <c r="H140" s="17"/>
    </row>
    <row r="141" spans="1:8" s="8" customFormat="1" ht="54.75" customHeight="1">
      <c r="A141" s="36" t="s">
        <v>263</v>
      </c>
      <c r="B141" s="35" t="s">
        <v>264</v>
      </c>
      <c r="C141" s="36" t="s">
        <v>74</v>
      </c>
      <c r="D141" s="52"/>
      <c r="E141" s="52"/>
      <c r="F141" s="52"/>
      <c r="G141" s="52"/>
      <c r="H141" s="17"/>
    </row>
    <row r="142" spans="1:8" s="8" customFormat="1" ht="52.5" customHeight="1">
      <c r="A142" s="36" t="s">
        <v>265</v>
      </c>
      <c r="B142" s="35" t="s">
        <v>541</v>
      </c>
      <c r="C142" s="36" t="s">
        <v>74</v>
      </c>
      <c r="D142" s="52"/>
      <c r="E142" s="52"/>
      <c r="F142" s="52"/>
      <c r="G142" s="52"/>
      <c r="H142" s="56"/>
    </row>
    <row r="143" spans="1:8" s="8" customFormat="1" ht="50.25" customHeight="1">
      <c r="A143" s="36" t="s">
        <v>267</v>
      </c>
      <c r="B143" s="35" t="s">
        <v>542</v>
      </c>
      <c r="C143" s="36" t="s">
        <v>74</v>
      </c>
      <c r="D143" s="52"/>
      <c r="E143" s="52"/>
      <c r="F143" s="52"/>
      <c r="G143" s="52"/>
      <c r="H143" s="56"/>
    </row>
    <row r="144" spans="1:8" s="8" customFormat="1" ht="56.25" customHeight="1">
      <c r="A144" s="36" t="s">
        <v>269</v>
      </c>
      <c r="B144" s="35" t="s">
        <v>270</v>
      </c>
      <c r="C144" s="36" t="s">
        <v>74</v>
      </c>
      <c r="D144" s="52"/>
      <c r="E144" s="52"/>
      <c r="F144" s="52"/>
      <c r="G144" s="52"/>
      <c r="H144" s="17"/>
    </row>
    <row r="145" spans="1:15760" s="8" customFormat="1" ht="59.25" customHeight="1">
      <c r="A145" s="36" t="s">
        <v>271</v>
      </c>
      <c r="B145" s="35" t="s">
        <v>543</v>
      </c>
      <c r="C145" s="36" t="s">
        <v>74</v>
      </c>
      <c r="D145" s="64"/>
      <c r="E145" s="65"/>
      <c r="F145" s="65"/>
      <c r="G145" s="64"/>
      <c r="H145" s="24"/>
      <c r="I145" s="10"/>
      <c r="J145" s="11"/>
      <c r="K145" s="10"/>
      <c r="L145" s="11"/>
      <c r="M145" s="10"/>
      <c r="N145" s="11"/>
      <c r="O145" s="10"/>
      <c r="P145" s="11"/>
      <c r="Q145" s="10"/>
      <c r="R145" s="11"/>
      <c r="S145" s="10"/>
      <c r="T145" s="11"/>
      <c r="U145" s="10"/>
      <c r="V145" s="11"/>
      <c r="W145" s="10"/>
      <c r="X145" s="11"/>
      <c r="Y145" s="10"/>
      <c r="Z145" s="11"/>
      <c r="AA145" s="10"/>
      <c r="AB145" s="11"/>
      <c r="AC145" s="10"/>
      <c r="AD145" s="11"/>
      <c r="AE145" s="10"/>
      <c r="AF145" s="11"/>
      <c r="AG145" s="10"/>
      <c r="AH145" s="11"/>
      <c r="AI145" s="10"/>
      <c r="AJ145" s="11"/>
      <c r="AK145" s="10"/>
      <c r="AL145" s="11"/>
      <c r="AM145" s="10"/>
      <c r="AN145" s="11"/>
      <c r="AO145" s="10"/>
      <c r="AP145" s="11"/>
      <c r="AQ145" s="10"/>
      <c r="AR145" s="11"/>
      <c r="AS145" s="10"/>
      <c r="AT145" s="11"/>
      <c r="AU145" s="10"/>
      <c r="AV145" s="11"/>
      <c r="AW145" s="10"/>
      <c r="AX145" s="11"/>
      <c r="AY145" s="10"/>
      <c r="AZ145" s="11"/>
      <c r="BA145" s="10"/>
      <c r="BB145" s="11"/>
      <c r="BC145" s="10"/>
      <c r="BD145" s="11"/>
      <c r="BE145" s="10"/>
      <c r="BF145" s="11"/>
      <c r="BG145" s="10"/>
      <c r="BH145" s="11"/>
      <c r="BI145" s="10"/>
      <c r="BJ145" s="11"/>
      <c r="BK145" s="10"/>
      <c r="BL145" s="11"/>
      <c r="BM145" s="10"/>
      <c r="BN145" s="11"/>
      <c r="BO145" s="10"/>
      <c r="BP145" s="11"/>
      <c r="BQ145" s="10"/>
      <c r="BR145" s="11"/>
      <c r="BS145" s="10"/>
      <c r="BT145" s="11"/>
      <c r="BU145" s="10"/>
      <c r="BV145" s="11"/>
      <c r="BW145" s="10"/>
      <c r="BX145" s="11"/>
      <c r="BY145" s="10"/>
      <c r="BZ145" s="11"/>
      <c r="CA145" s="10"/>
      <c r="CB145" s="11"/>
      <c r="CC145" s="10"/>
      <c r="CD145" s="11"/>
      <c r="CE145" s="10"/>
      <c r="CF145" s="11"/>
      <c r="CG145" s="10"/>
      <c r="CH145" s="11"/>
      <c r="CI145" s="10"/>
      <c r="CJ145" s="11"/>
      <c r="CK145" s="10"/>
      <c r="CL145" s="11"/>
      <c r="CM145" s="10"/>
      <c r="CN145" s="11"/>
      <c r="CO145" s="10"/>
      <c r="CP145" s="11"/>
      <c r="CQ145" s="10"/>
      <c r="CR145" s="11"/>
      <c r="CS145" s="10"/>
      <c r="CT145" s="11"/>
      <c r="CU145" s="10"/>
      <c r="CV145" s="11"/>
      <c r="CW145" s="10"/>
      <c r="CX145" s="11"/>
      <c r="CY145" s="10"/>
      <c r="CZ145" s="11"/>
      <c r="DA145" s="10"/>
      <c r="DB145" s="11"/>
      <c r="DC145" s="10"/>
      <c r="DD145" s="11"/>
      <c r="DE145" s="10"/>
      <c r="DF145" s="11"/>
      <c r="DG145" s="10"/>
      <c r="DH145" s="11"/>
      <c r="DI145" s="10"/>
      <c r="DJ145" s="11"/>
      <c r="DK145" s="10"/>
      <c r="DL145" s="11"/>
      <c r="DM145" s="10"/>
      <c r="DN145" s="11"/>
      <c r="DO145" s="10"/>
      <c r="DP145" s="11"/>
      <c r="DQ145" s="10"/>
      <c r="DR145" s="11"/>
      <c r="DS145" s="10"/>
      <c r="DT145" s="11"/>
      <c r="DU145" s="10"/>
      <c r="DV145" s="11"/>
      <c r="DW145" s="10"/>
      <c r="DX145" s="11"/>
      <c r="DY145" s="10"/>
      <c r="DZ145" s="11"/>
      <c r="EA145" s="10"/>
      <c r="EB145" s="11"/>
      <c r="EC145" s="10"/>
      <c r="ED145" s="11"/>
      <c r="EE145" s="10"/>
      <c r="EF145" s="11"/>
      <c r="EG145" s="9"/>
      <c r="EH145" s="7"/>
      <c r="EI145" s="6"/>
      <c r="EJ145" s="7"/>
      <c r="EK145" s="6"/>
      <c r="EL145" s="7"/>
      <c r="EM145" s="6"/>
      <c r="EN145" s="7"/>
      <c r="EO145" s="6"/>
      <c r="EP145" s="7"/>
      <c r="EQ145" s="6"/>
      <c r="ER145" s="7"/>
      <c r="ES145" s="6"/>
      <c r="ET145" s="7"/>
      <c r="EU145" s="6"/>
      <c r="EV145" s="7"/>
      <c r="EW145" s="6"/>
      <c r="EX145" s="7"/>
      <c r="EY145" s="6"/>
      <c r="EZ145" s="7"/>
      <c r="FA145" s="6"/>
      <c r="FB145" s="7"/>
      <c r="FC145" s="6"/>
      <c r="FD145" s="7"/>
      <c r="FE145" s="6"/>
      <c r="FF145" s="7"/>
      <c r="FG145" s="6"/>
      <c r="FH145" s="7"/>
      <c r="FI145" s="6"/>
      <c r="FJ145" s="7"/>
      <c r="FK145" s="6"/>
      <c r="FL145" s="7"/>
      <c r="FM145" s="6"/>
      <c r="FN145" s="7"/>
      <c r="FO145" s="6"/>
      <c r="FP145" s="7"/>
      <c r="FQ145" s="6"/>
      <c r="FR145" s="7"/>
      <c r="FS145" s="6"/>
      <c r="FT145" s="7"/>
      <c r="FU145" s="6"/>
      <c r="FV145" s="7"/>
      <c r="FW145" s="6"/>
      <c r="FX145" s="7"/>
      <c r="FY145" s="6"/>
      <c r="FZ145" s="7"/>
      <c r="GA145" s="6"/>
      <c r="GB145" s="7"/>
      <c r="GC145" s="6"/>
      <c r="GD145" s="7"/>
      <c r="GE145" s="6"/>
      <c r="GF145" s="7"/>
      <c r="GG145" s="6"/>
      <c r="GH145" s="7"/>
      <c r="GI145" s="6"/>
      <c r="GJ145" s="7"/>
      <c r="GK145" s="6"/>
      <c r="GL145" s="7"/>
      <c r="GM145" s="6"/>
      <c r="GN145" s="7"/>
      <c r="GO145" s="6"/>
      <c r="GP145" s="7"/>
      <c r="GQ145" s="6"/>
      <c r="GR145" s="7"/>
      <c r="GS145" s="6"/>
      <c r="GT145" s="7"/>
      <c r="GU145" s="6"/>
      <c r="GV145" s="7"/>
      <c r="GW145" s="6"/>
      <c r="GX145" s="7"/>
      <c r="GY145" s="6"/>
      <c r="GZ145" s="7"/>
      <c r="HA145" s="6"/>
      <c r="HB145" s="7"/>
      <c r="HC145" s="6"/>
      <c r="HD145" s="7"/>
      <c r="HE145" s="6"/>
      <c r="HF145" s="7"/>
      <c r="HG145" s="6"/>
      <c r="HH145" s="7"/>
      <c r="HI145" s="6"/>
      <c r="HJ145" s="7"/>
      <c r="HK145" s="6"/>
      <c r="HL145" s="7"/>
      <c r="HM145" s="6"/>
      <c r="HN145" s="7"/>
      <c r="HO145" s="6"/>
      <c r="HP145" s="7"/>
      <c r="HQ145" s="6"/>
      <c r="HR145" s="7"/>
      <c r="HS145" s="6"/>
      <c r="HT145" s="7"/>
      <c r="HU145" s="6"/>
      <c r="HV145" s="7"/>
      <c r="HW145" s="6"/>
      <c r="HX145" s="7"/>
      <c r="HY145" s="6"/>
      <c r="HZ145" s="7"/>
      <c r="IA145" s="6"/>
      <c r="IB145" s="7"/>
      <c r="IC145" s="6"/>
      <c r="ID145" s="7"/>
      <c r="IE145" s="6"/>
      <c r="IF145" s="7"/>
      <c r="IG145" s="6"/>
      <c r="IH145" s="7"/>
      <c r="II145" s="6"/>
      <c r="IJ145" s="7"/>
      <c r="IK145" s="6"/>
      <c r="IL145" s="7"/>
      <c r="IM145" s="6"/>
      <c r="IN145" s="7"/>
      <c r="IO145" s="6"/>
      <c r="IP145" s="7"/>
      <c r="IQ145" s="6"/>
      <c r="IR145" s="7"/>
      <c r="IS145" s="6"/>
      <c r="IT145" s="7"/>
      <c r="IU145" s="6"/>
      <c r="IV145" s="7"/>
      <c r="IW145" s="6"/>
      <c r="IX145" s="7"/>
      <c r="IY145" s="6"/>
      <c r="IZ145" s="7"/>
      <c r="JA145" s="6"/>
      <c r="JB145" s="7"/>
      <c r="JC145" s="6"/>
      <c r="JD145" s="7"/>
      <c r="JE145" s="6"/>
      <c r="JF145" s="7"/>
      <c r="JG145" s="6"/>
      <c r="JH145" s="7"/>
      <c r="JI145" s="6"/>
      <c r="JJ145" s="7"/>
      <c r="JK145" s="6"/>
      <c r="JL145" s="7"/>
      <c r="JM145" s="6"/>
      <c r="JN145" s="7"/>
      <c r="JO145" s="6"/>
      <c r="JP145" s="7"/>
      <c r="JQ145" s="6"/>
      <c r="JR145" s="7"/>
      <c r="JS145" s="6"/>
      <c r="JT145" s="7"/>
      <c r="JU145" s="6"/>
      <c r="JV145" s="7"/>
      <c r="JW145" s="6"/>
      <c r="JX145" s="7"/>
      <c r="JY145" s="6"/>
      <c r="JZ145" s="7"/>
      <c r="KA145" s="6"/>
      <c r="KB145" s="7"/>
      <c r="KC145" s="6"/>
      <c r="KD145" s="7"/>
      <c r="KE145" s="6"/>
      <c r="KF145" s="7"/>
      <c r="KG145" s="6"/>
      <c r="KH145" s="7"/>
      <c r="KI145" s="6"/>
      <c r="KJ145" s="7"/>
      <c r="KK145" s="6"/>
      <c r="KL145" s="7"/>
      <c r="KM145" s="6"/>
      <c r="KN145" s="7"/>
      <c r="KO145" s="6"/>
      <c r="KP145" s="7"/>
      <c r="KQ145" s="6"/>
      <c r="KR145" s="7"/>
      <c r="KS145" s="6"/>
      <c r="KT145" s="7"/>
      <c r="KU145" s="6"/>
      <c r="KV145" s="7"/>
      <c r="KW145" s="6"/>
      <c r="KX145" s="7"/>
      <c r="KY145" s="6"/>
      <c r="KZ145" s="7"/>
      <c r="LA145" s="6"/>
      <c r="LB145" s="7"/>
      <c r="LC145" s="6"/>
      <c r="LD145" s="7"/>
      <c r="LE145" s="6"/>
      <c r="LF145" s="7"/>
      <c r="LG145" s="6"/>
      <c r="LH145" s="7"/>
      <c r="LI145" s="6"/>
      <c r="LJ145" s="7"/>
      <c r="LK145" s="6"/>
      <c r="LL145" s="7"/>
      <c r="LM145" s="6"/>
      <c r="LN145" s="7"/>
      <c r="LO145" s="6"/>
      <c r="LP145" s="7"/>
      <c r="LQ145" s="6"/>
      <c r="LR145" s="7"/>
      <c r="LS145" s="6"/>
      <c r="LT145" s="7"/>
      <c r="LU145" s="6"/>
      <c r="LV145" s="7"/>
      <c r="LW145" s="6"/>
      <c r="LX145" s="7"/>
      <c r="LY145" s="6"/>
      <c r="LZ145" s="7"/>
      <c r="MA145" s="6"/>
      <c r="MB145" s="7"/>
      <c r="MC145" s="6"/>
      <c r="MD145" s="7"/>
      <c r="ME145" s="6"/>
      <c r="MF145" s="7"/>
      <c r="MG145" s="6"/>
      <c r="MH145" s="7"/>
      <c r="MI145" s="6"/>
      <c r="MJ145" s="7"/>
      <c r="MK145" s="6"/>
      <c r="ML145" s="7"/>
      <c r="MM145" s="6"/>
      <c r="MN145" s="7"/>
      <c r="MO145" s="6"/>
      <c r="MP145" s="7"/>
      <c r="MQ145" s="6"/>
      <c r="MR145" s="7"/>
      <c r="MS145" s="6"/>
      <c r="MT145" s="7"/>
      <c r="MU145" s="6"/>
      <c r="MV145" s="7"/>
      <c r="MW145" s="6"/>
      <c r="MX145" s="7"/>
      <c r="MY145" s="6"/>
      <c r="MZ145" s="7"/>
      <c r="NA145" s="6"/>
      <c r="NB145" s="7"/>
      <c r="NC145" s="6"/>
      <c r="ND145" s="7"/>
      <c r="NE145" s="6"/>
      <c r="NF145" s="7"/>
      <c r="NG145" s="6"/>
      <c r="NH145" s="7"/>
      <c r="NI145" s="6"/>
      <c r="NJ145" s="7"/>
      <c r="NK145" s="6"/>
      <c r="NL145" s="7"/>
      <c r="NM145" s="6"/>
      <c r="NN145" s="7"/>
      <c r="NO145" s="6"/>
      <c r="NP145" s="7"/>
      <c r="NQ145" s="6"/>
      <c r="NR145" s="7"/>
      <c r="NS145" s="6"/>
      <c r="NT145" s="7"/>
      <c r="NU145" s="6"/>
      <c r="NV145" s="7"/>
      <c r="NW145" s="6"/>
      <c r="NX145" s="7"/>
      <c r="NY145" s="6"/>
      <c r="NZ145" s="7"/>
      <c r="OA145" s="6"/>
      <c r="OB145" s="7"/>
      <c r="OC145" s="6"/>
      <c r="OD145" s="7"/>
      <c r="OE145" s="6"/>
      <c r="OF145" s="7"/>
      <c r="OG145" s="6"/>
      <c r="OH145" s="7"/>
      <c r="OI145" s="6"/>
      <c r="OJ145" s="7"/>
      <c r="OK145" s="6"/>
      <c r="OL145" s="7"/>
      <c r="OM145" s="6"/>
      <c r="ON145" s="7"/>
      <c r="OO145" s="6"/>
      <c r="OP145" s="7"/>
      <c r="OQ145" s="6"/>
      <c r="OR145" s="7"/>
      <c r="OS145" s="6"/>
      <c r="OT145" s="7"/>
      <c r="OU145" s="6"/>
      <c r="OV145" s="7"/>
      <c r="OW145" s="6"/>
      <c r="OX145" s="7"/>
      <c r="OY145" s="6"/>
      <c r="OZ145" s="7"/>
      <c r="PA145" s="6"/>
      <c r="PB145" s="7"/>
      <c r="PC145" s="6"/>
      <c r="PD145" s="7"/>
      <c r="PE145" s="6"/>
      <c r="PF145" s="7"/>
      <c r="PG145" s="6"/>
      <c r="PH145" s="7"/>
      <c r="PI145" s="6"/>
      <c r="PJ145" s="7"/>
      <c r="PK145" s="6"/>
      <c r="PL145" s="7"/>
      <c r="PM145" s="6"/>
      <c r="PN145" s="7"/>
      <c r="PO145" s="6"/>
      <c r="PP145" s="7"/>
      <c r="PQ145" s="6"/>
      <c r="PR145" s="7"/>
      <c r="PS145" s="6"/>
      <c r="PT145" s="7"/>
      <c r="PU145" s="6"/>
      <c r="PV145" s="7"/>
      <c r="PW145" s="6"/>
      <c r="PX145" s="7"/>
      <c r="PY145" s="6"/>
      <c r="PZ145" s="7"/>
      <c r="QA145" s="6"/>
      <c r="QB145" s="7"/>
      <c r="QC145" s="6"/>
      <c r="QD145" s="7"/>
      <c r="QE145" s="6"/>
      <c r="QF145" s="7"/>
      <c r="QG145" s="6"/>
      <c r="QH145" s="7"/>
      <c r="QI145" s="6"/>
      <c r="QJ145" s="7"/>
      <c r="QK145" s="6"/>
      <c r="QL145" s="7"/>
      <c r="QM145" s="6"/>
      <c r="QN145" s="7"/>
      <c r="QO145" s="6"/>
      <c r="QP145" s="7"/>
      <c r="QQ145" s="6"/>
      <c r="QR145" s="7"/>
      <c r="QS145" s="6"/>
      <c r="QT145" s="7"/>
      <c r="QU145" s="6"/>
      <c r="QV145" s="7"/>
      <c r="QW145" s="6"/>
      <c r="QX145" s="7"/>
      <c r="QY145" s="6"/>
      <c r="QZ145" s="7"/>
      <c r="RA145" s="6"/>
      <c r="RB145" s="7"/>
      <c r="RC145" s="6"/>
      <c r="RD145" s="7"/>
      <c r="RE145" s="6"/>
      <c r="RF145" s="7"/>
      <c r="RG145" s="6"/>
      <c r="RH145" s="7"/>
      <c r="RI145" s="6"/>
      <c r="RJ145" s="7"/>
      <c r="RK145" s="6"/>
      <c r="RL145" s="7"/>
      <c r="RM145" s="6"/>
      <c r="RN145" s="7"/>
      <c r="RO145" s="6"/>
      <c r="RP145" s="7"/>
      <c r="RQ145" s="6"/>
      <c r="RR145" s="7"/>
      <c r="RS145" s="6"/>
      <c r="RT145" s="7"/>
      <c r="RU145" s="6"/>
      <c r="RV145" s="7"/>
      <c r="RW145" s="6"/>
      <c r="RX145" s="7"/>
      <c r="RY145" s="6"/>
      <c r="RZ145" s="7"/>
      <c r="SA145" s="6"/>
      <c r="SB145" s="7"/>
      <c r="SC145" s="6"/>
      <c r="SD145" s="7"/>
      <c r="SE145" s="6"/>
      <c r="SF145" s="7"/>
      <c r="SG145" s="6"/>
      <c r="SH145" s="7"/>
      <c r="SI145" s="6"/>
      <c r="SJ145" s="7"/>
      <c r="SK145" s="6"/>
      <c r="SL145" s="7"/>
      <c r="SM145" s="6"/>
      <c r="SN145" s="7"/>
      <c r="SO145" s="6"/>
      <c r="SP145" s="7"/>
      <c r="SQ145" s="6"/>
      <c r="SR145" s="7"/>
      <c r="SS145" s="6"/>
      <c r="ST145" s="7"/>
      <c r="SU145" s="6"/>
      <c r="SV145" s="7"/>
      <c r="SW145" s="6"/>
      <c r="SX145" s="7"/>
      <c r="SY145" s="6"/>
      <c r="SZ145" s="7"/>
      <c r="TA145" s="6"/>
      <c r="TB145" s="7"/>
      <c r="TC145" s="6"/>
      <c r="TD145" s="7"/>
      <c r="TE145" s="6"/>
      <c r="TF145" s="7"/>
      <c r="TG145" s="6"/>
      <c r="TH145" s="7"/>
      <c r="TI145" s="6"/>
      <c r="TJ145" s="7"/>
      <c r="TK145" s="6"/>
      <c r="TL145" s="7"/>
      <c r="TM145" s="6"/>
      <c r="TN145" s="7"/>
      <c r="TO145" s="6"/>
      <c r="TP145" s="7"/>
      <c r="TQ145" s="6"/>
      <c r="TR145" s="7"/>
      <c r="TS145" s="6"/>
      <c r="TT145" s="7"/>
      <c r="TU145" s="6"/>
      <c r="TV145" s="7"/>
      <c r="TW145" s="6"/>
      <c r="TX145" s="7"/>
      <c r="TY145" s="6"/>
      <c r="TZ145" s="7"/>
      <c r="UA145" s="6"/>
      <c r="UB145" s="7"/>
      <c r="UC145" s="6"/>
      <c r="UD145" s="7"/>
      <c r="UE145" s="6"/>
      <c r="UF145" s="7"/>
      <c r="UG145" s="6"/>
      <c r="UH145" s="7"/>
      <c r="UI145" s="6"/>
      <c r="UJ145" s="7"/>
      <c r="UK145" s="6"/>
      <c r="UL145" s="7"/>
      <c r="UM145" s="6"/>
      <c r="UN145" s="7"/>
      <c r="UO145" s="6"/>
      <c r="UP145" s="7"/>
      <c r="UQ145" s="6"/>
      <c r="UR145" s="7"/>
      <c r="US145" s="6"/>
      <c r="UT145" s="7"/>
      <c r="UU145" s="6"/>
      <c r="UV145" s="7"/>
      <c r="UW145" s="6"/>
      <c r="UX145" s="7"/>
      <c r="UY145" s="6"/>
      <c r="UZ145" s="7"/>
      <c r="VA145" s="6"/>
      <c r="VB145" s="7"/>
      <c r="VC145" s="6"/>
      <c r="VD145" s="7"/>
      <c r="VE145" s="6"/>
      <c r="VF145" s="7"/>
      <c r="VG145" s="6"/>
      <c r="VH145" s="7"/>
      <c r="VI145" s="6"/>
      <c r="VJ145" s="7"/>
      <c r="VK145" s="6"/>
      <c r="VL145" s="7"/>
      <c r="VM145" s="6"/>
      <c r="VN145" s="7"/>
      <c r="VO145" s="6"/>
      <c r="VP145" s="7"/>
      <c r="VQ145" s="6"/>
      <c r="VR145" s="7"/>
      <c r="VS145" s="6"/>
      <c r="VT145" s="7"/>
      <c r="VU145" s="6"/>
      <c r="VV145" s="7"/>
      <c r="VW145" s="6"/>
      <c r="VX145" s="7"/>
      <c r="VY145" s="6"/>
      <c r="VZ145" s="7"/>
      <c r="WA145" s="6"/>
      <c r="WB145" s="7"/>
      <c r="WC145" s="6"/>
      <c r="WD145" s="7"/>
      <c r="WE145" s="6"/>
      <c r="WF145" s="7"/>
      <c r="WG145" s="6"/>
      <c r="WH145" s="7"/>
      <c r="WI145" s="6"/>
      <c r="WJ145" s="7"/>
      <c r="WK145" s="6"/>
      <c r="WL145" s="7"/>
      <c r="WM145" s="6"/>
      <c r="WN145" s="7"/>
      <c r="WO145" s="6"/>
      <c r="WP145" s="7"/>
      <c r="WQ145" s="6"/>
      <c r="WR145" s="7"/>
      <c r="WS145" s="6"/>
      <c r="WT145" s="7"/>
      <c r="WU145" s="6"/>
      <c r="WV145" s="7"/>
      <c r="WW145" s="6"/>
      <c r="WX145" s="7"/>
      <c r="WY145" s="6"/>
      <c r="WZ145" s="7"/>
      <c r="XA145" s="6"/>
      <c r="XB145" s="7"/>
      <c r="XC145" s="6"/>
      <c r="XD145" s="7"/>
      <c r="XE145" s="6"/>
      <c r="XF145" s="7"/>
      <c r="XG145" s="6"/>
      <c r="XH145" s="7"/>
      <c r="XI145" s="6"/>
      <c r="XJ145" s="7"/>
      <c r="XK145" s="6"/>
      <c r="XL145" s="7"/>
      <c r="XM145" s="6"/>
      <c r="XN145" s="7"/>
      <c r="XO145" s="6"/>
      <c r="XP145" s="7"/>
      <c r="XQ145" s="6"/>
      <c r="XR145" s="7"/>
      <c r="XS145" s="6"/>
      <c r="XT145" s="7"/>
      <c r="XU145" s="6"/>
      <c r="XV145" s="7"/>
      <c r="XW145" s="6"/>
      <c r="XX145" s="7"/>
      <c r="XY145" s="6"/>
      <c r="XZ145" s="7"/>
      <c r="YA145" s="6"/>
      <c r="YB145" s="7"/>
      <c r="YC145" s="6"/>
      <c r="YD145" s="7"/>
      <c r="YE145" s="6"/>
      <c r="YF145" s="7"/>
      <c r="YG145" s="6"/>
      <c r="YH145" s="7"/>
      <c r="YI145" s="6"/>
      <c r="YJ145" s="7"/>
      <c r="YK145" s="6"/>
      <c r="YL145" s="7"/>
      <c r="YM145" s="6"/>
      <c r="YN145" s="7"/>
      <c r="YO145" s="6"/>
      <c r="YP145" s="7"/>
      <c r="YQ145" s="6"/>
      <c r="YR145" s="7"/>
      <c r="YS145" s="6"/>
      <c r="YT145" s="7"/>
      <c r="YU145" s="6"/>
      <c r="YV145" s="7"/>
      <c r="YW145" s="6"/>
      <c r="YX145" s="7"/>
      <c r="YY145" s="6"/>
      <c r="YZ145" s="7"/>
      <c r="ZA145" s="6"/>
      <c r="ZB145" s="7"/>
      <c r="ZC145" s="6"/>
      <c r="ZD145" s="7"/>
      <c r="ZE145" s="6"/>
      <c r="ZF145" s="7"/>
      <c r="ZG145" s="6"/>
      <c r="ZH145" s="7"/>
      <c r="ZI145" s="6"/>
      <c r="ZJ145" s="7"/>
      <c r="ZK145" s="6"/>
      <c r="ZL145" s="7"/>
      <c r="ZM145" s="6"/>
      <c r="ZN145" s="7"/>
      <c r="ZO145" s="6"/>
      <c r="ZP145" s="7"/>
      <c r="ZQ145" s="6"/>
      <c r="ZR145" s="7"/>
      <c r="ZS145" s="6"/>
      <c r="ZT145" s="7"/>
      <c r="ZU145" s="6"/>
      <c r="ZV145" s="7"/>
      <c r="ZW145" s="6"/>
      <c r="ZX145" s="7"/>
      <c r="ZY145" s="6"/>
      <c r="ZZ145" s="7"/>
      <c r="AAA145" s="6"/>
      <c r="AAB145" s="7"/>
      <c r="AAC145" s="6"/>
      <c r="AAD145" s="7"/>
      <c r="AAE145" s="6"/>
      <c r="AAF145" s="7"/>
      <c r="AAG145" s="6"/>
      <c r="AAH145" s="7"/>
      <c r="AAI145" s="6"/>
      <c r="AAJ145" s="7"/>
      <c r="AAK145" s="6"/>
      <c r="AAL145" s="7"/>
      <c r="AAM145" s="6"/>
      <c r="AAN145" s="7"/>
      <c r="AAO145" s="6"/>
      <c r="AAP145" s="7"/>
      <c r="AAQ145" s="6"/>
      <c r="AAR145" s="7"/>
      <c r="AAS145" s="6"/>
      <c r="AAT145" s="7"/>
      <c r="AAU145" s="6"/>
      <c r="AAV145" s="7"/>
      <c r="AAW145" s="6"/>
      <c r="AAX145" s="7"/>
      <c r="AAY145" s="6"/>
      <c r="AAZ145" s="7"/>
      <c r="ABA145" s="6"/>
      <c r="ABB145" s="7"/>
      <c r="ABC145" s="6"/>
      <c r="ABD145" s="7"/>
      <c r="ABE145" s="6"/>
      <c r="ABF145" s="7"/>
      <c r="ABG145" s="6"/>
      <c r="ABH145" s="7"/>
      <c r="ABI145" s="6"/>
      <c r="ABJ145" s="7"/>
      <c r="ABK145" s="6"/>
      <c r="ABL145" s="7"/>
      <c r="ABM145" s="6"/>
      <c r="ABN145" s="7"/>
      <c r="ABO145" s="6"/>
      <c r="ABP145" s="7"/>
      <c r="ABQ145" s="6"/>
      <c r="ABR145" s="7"/>
      <c r="ABS145" s="6"/>
      <c r="ABT145" s="7"/>
      <c r="ABU145" s="6"/>
      <c r="ABV145" s="7"/>
      <c r="ABW145" s="6"/>
      <c r="ABX145" s="7"/>
      <c r="ABY145" s="6"/>
      <c r="ABZ145" s="7"/>
      <c r="ACA145" s="6"/>
      <c r="ACB145" s="7"/>
      <c r="ACC145" s="6"/>
      <c r="ACD145" s="7"/>
      <c r="ACE145" s="6"/>
      <c r="ACF145" s="7"/>
      <c r="ACG145" s="6"/>
      <c r="ACH145" s="7"/>
      <c r="ACI145" s="6"/>
      <c r="ACJ145" s="7"/>
      <c r="ACK145" s="6"/>
      <c r="ACL145" s="7"/>
      <c r="ACM145" s="6"/>
      <c r="ACN145" s="7"/>
      <c r="ACO145" s="6"/>
      <c r="ACP145" s="7"/>
      <c r="ACQ145" s="6"/>
      <c r="ACR145" s="7"/>
      <c r="ACS145" s="6"/>
      <c r="ACT145" s="7"/>
      <c r="ACU145" s="6"/>
      <c r="ACV145" s="7"/>
      <c r="ACW145" s="6"/>
      <c r="ACX145" s="7"/>
      <c r="ACY145" s="6"/>
      <c r="ACZ145" s="7"/>
      <c r="ADA145" s="6"/>
      <c r="ADB145" s="7"/>
      <c r="ADC145" s="6"/>
      <c r="ADD145" s="7"/>
      <c r="ADE145" s="6"/>
      <c r="ADF145" s="7"/>
      <c r="ADG145" s="6"/>
      <c r="ADH145" s="7"/>
      <c r="ADI145" s="6"/>
      <c r="ADJ145" s="7"/>
      <c r="ADK145" s="6"/>
      <c r="ADL145" s="7"/>
      <c r="ADM145" s="6"/>
      <c r="ADN145" s="7"/>
      <c r="ADO145" s="6"/>
      <c r="ADP145" s="7"/>
      <c r="ADQ145" s="6"/>
      <c r="ADR145" s="7"/>
      <c r="ADS145" s="6"/>
      <c r="ADT145" s="7"/>
      <c r="ADU145" s="6"/>
      <c r="ADV145" s="7"/>
      <c r="ADW145" s="6"/>
      <c r="ADX145" s="7"/>
      <c r="ADY145" s="6"/>
      <c r="ADZ145" s="7"/>
      <c r="AEA145" s="6"/>
      <c r="AEB145" s="7"/>
      <c r="AEC145" s="6"/>
      <c r="AED145" s="7"/>
      <c r="AEE145" s="6"/>
      <c r="AEF145" s="7"/>
      <c r="AEG145" s="6"/>
      <c r="AEH145" s="7"/>
      <c r="AEI145" s="6"/>
      <c r="AEJ145" s="7"/>
      <c r="AEK145" s="6"/>
      <c r="AEL145" s="7"/>
      <c r="AEM145" s="6"/>
      <c r="AEN145" s="7"/>
      <c r="AEO145" s="6"/>
      <c r="AEP145" s="7"/>
      <c r="AEQ145" s="6"/>
      <c r="AER145" s="7"/>
      <c r="AES145" s="6"/>
      <c r="AET145" s="7"/>
      <c r="AEU145" s="6"/>
      <c r="AEV145" s="7"/>
      <c r="AEW145" s="6"/>
      <c r="AEX145" s="7"/>
      <c r="AEY145" s="6"/>
      <c r="AEZ145" s="7"/>
      <c r="AFA145" s="6"/>
      <c r="AFB145" s="7"/>
      <c r="AFC145" s="6"/>
      <c r="AFD145" s="7"/>
      <c r="AFE145" s="6"/>
      <c r="AFF145" s="7"/>
      <c r="AFG145" s="6"/>
      <c r="AFH145" s="7"/>
      <c r="AFI145" s="6"/>
      <c r="AFJ145" s="7"/>
      <c r="AFK145" s="6"/>
      <c r="AFL145" s="7"/>
      <c r="AFM145" s="6"/>
      <c r="AFN145" s="7"/>
      <c r="AFO145" s="6"/>
      <c r="AFP145" s="7"/>
      <c r="AFQ145" s="6"/>
      <c r="AFR145" s="7"/>
      <c r="AFS145" s="6"/>
      <c r="AFT145" s="7"/>
      <c r="AFU145" s="6"/>
      <c r="AFV145" s="7"/>
      <c r="AFW145" s="6"/>
      <c r="AFX145" s="7"/>
      <c r="AFY145" s="6"/>
      <c r="AFZ145" s="7"/>
      <c r="AGA145" s="6"/>
      <c r="AGB145" s="7"/>
      <c r="AGC145" s="6"/>
      <c r="AGD145" s="7"/>
      <c r="AGE145" s="6"/>
      <c r="AGF145" s="7"/>
      <c r="AGG145" s="6"/>
      <c r="AGH145" s="7"/>
      <c r="AGI145" s="6"/>
      <c r="AGJ145" s="7"/>
      <c r="AGK145" s="6"/>
      <c r="AGL145" s="7"/>
      <c r="AGM145" s="6"/>
      <c r="AGN145" s="7"/>
      <c r="AGO145" s="6"/>
      <c r="AGP145" s="7"/>
      <c r="AGQ145" s="6"/>
      <c r="AGR145" s="7"/>
      <c r="AGS145" s="6"/>
      <c r="AGT145" s="7"/>
      <c r="AGU145" s="6"/>
      <c r="AGV145" s="7"/>
      <c r="AGW145" s="6"/>
      <c r="AGX145" s="7"/>
      <c r="AGY145" s="6"/>
      <c r="AGZ145" s="7"/>
      <c r="AHA145" s="6"/>
      <c r="AHB145" s="7"/>
      <c r="AHC145" s="6"/>
      <c r="AHD145" s="7"/>
      <c r="AHE145" s="6"/>
      <c r="AHF145" s="7"/>
      <c r="AHG145" s="6"/>
      <c r="AHH145" s="7"/>
      <c r="AHI145" s="6"/>
      <c r="AHJ145" s="7"/>
      <c r="AHK145" s="6"/>
      <c r="AHL145" s="7"/>
      <c r="AHM145" s="6"/>
      <c r="AHN145" s="7"/>
      <c r="AHO145" s="6"/>
      <c r="AHP145" s="7"/>
      <c r="AHQ145" s="6"/>
      <c r="AHR145" s="7"/>
      <c r="AHS145" s="6"/>
      <c r="AHT145" s="7"/>
      <c r="AHU145" s="6"/>
      <c r="AHV145" s="7"/>
      <c r="AHW145" s="6"/>
      <c r="AHX145" s="7"/>
      <c r="AHY145" s="6"/>
      <c r="AHZ145" s="7"/>
      <c r="AIA145" s="6"/>
      <c r="AIB145" s="7"/>
      <c r="AIC145" s="6"/>
      <c r="AID145" s="7"/>
      <c r="AIE145" s="6"/>
      <c r="AIF145" s="7"/>
      <c r="AIG145" s="6"/>
      <c r="AIH145" s="7"/>
      <c r="AII145" s="6"/>
      <c r="AIJ145" s="7"/>
      <c r="AIK145" s="6"/>
      <c r="AIL145" s="7"/>
      <c r="AIM145" s="6"/>
      <c r="AIN145" s="7"/>
      <c r="AIO145" s="6"/>
      <c r="AIP145" s="7"/>
      <c r="AIQ145" s="6"/>
      <c r="AIR145" s="7"/>
      <c r="AIS145" s="6"/>
      <c r="AIT145" s="7"/>
      <c r="AIU145" s="6"/>
      <c r="AIV145" s="7"/>
      <c r="AIW145" s="6"/>
      <c r="AIX145" s="7"/>
      <c r="AIY145" s="6"/>
      <c r="AIZ145" s="7"/>
      <c r="AJA145" s="6"/>
      <c r="AJB145" s="7"/>
      <c r="AJC145" s="6"/>
      <c r="AJD145" s="7"/>
      <c r="AJE145" s="6"/>
      <c r="AJF145" s="7"/>
      <c r="AJG145" s="6"/>
      <c r="AJH145" s="7"/>
      <c r="AJI145" s="6"/>
      <c r="AJJ145" s="7"/>
      <c r="AJK145" s="6"/>
      <c r="AJL145" s="7"/>
      <c r="AJM145" s="6"/>
      <c r="AJN145" s="7"/>
      <c r="AJO145" s="6"/>
      <c r="AJP145" s="7"/>
      <c r="AJQ145" s="6"/>
      <c r="AJR145" s="7"/>
      <c r="AJS145" s="6"/>
      <c r="AJT145" s="7"/>
      <c r="AJU145" s="6"/>
      <c r="AJV145" s="7"/>
      <c r="AJW145" s="6"/>
      <c r="AJX145" s="7"/>
      <c r="AJY145" s="6"/>
      <c r="AJZ145" s="7"/>
      <c r="AKA145" s="6"/>
      <c r="AKB145" s="7"/>
      <c r="AKC145" s="6"/>
      <c r="AKD145" s="7"/>
      <c r="AKE145" s="6"/>
      <c r="AKF145" s="7"/>
      <c r="AKG145" s="6"/>
      <c r="AKH145" s="7"/>
      <c r="AKI145" s="6"/>
      <c r="AKJ145" s="7"/>
      <c r="AKK145" s="6"/>
      <c r="AKL145" s="7"/>
      <c r="AKM145" s="6"/>
      <c r="AKN145" s="7"/>
      <c r="AKO145" s="6"/>
      <c r="AKP145" s="7"/>
      <c r="AKQ145" s="6"/>
      <c r="AKR145" s="7"/>
      <c r="AKS145" s="6"/>
      <c r="AKT145" s="7"/>
      <c r="AKU145" s="6"/>
      <c r="AKV145" s="7"/>
      <c r="AKW145" s="6"/>
      <c r="AKX145" s="7"/>
      <c r="AKY145" s="6"/>
      <c r="AKZ145" s="7"/>
      <c r="ALA145" s="6"/>
      <c r="ALB145" s="7"/>
      <c r="ALC145" s="6"/>
      <c r="ALD145" s="7"/>
      <c r="ALE145" s="6"/>
      <c r="ALF145" s="7"/>
      <c r="ALG145" s="6"/>
      <c r="ALH145" s="7"/>
      <c r="ALI145" s="6"/>
      <c r="ALJ145" s="7"/>
      <c r="ALK145" s="6"/>
      <c r="ALL145" s="7"/>
      <c r="ALM145" s="6"/>
      <c r="ALN145" s="7"/>
      <c r="ALO145" s="6"/>
      <c r="ALP145" s="7"/>
      <c r="ALQ145" s="6"/>
      <c r="ALR145" s="7"/>
      <c r="ALS145" s="6"/>
      <c r="ALT145" s="7"/>
      <c r="ALU145" s="6"/>
      <c r="ALV145" s="7"/>
      <c r="ALW145" s="6"/>
      <c r="ALX145" s="7"/>
      <c r="ALY145" s="6"/>
      <c r="ALZ145" s="7"/>
      <c r="AMA145" s="6"/>
      <c r="AMB145" s="7"/>
      <c r="AMC145" s="6"/>
      <c r="AMD145" s="7"/>
      <c r="AME145" s="6"/>
      <c r="AMF145" s="7"/>
      <c r="AMG145" s="6"/>
      <c r="AMH145" s="7"/>
      <c r="AMI145" s="6"/>
      <c r="AMJ145" s="7"/>
      <c r="AMK145" s="6"/>
      <c r="AML145" s="7"/>
      <c r="AMM145" s="6"/>
      <c r="AMN145" s="7"/>
      <c r="AMO145" s="6"/>
      <c r="AMP145" s="7"/>
      <c r="AMQ145" s="6"/>
      <c r="AMR145" s="7"/>
      <c r="AMS145" s="6"/>
      <c r="AMT145" s="7"/>
      <c r="AMU145" s="6"/>
      <c r="AMV145" s="7"/>
      <c r="AMW145" s="6"/>
      <c r="AMX145" s="7"/>
      <c r="AMY145" s="6"/>
      <c r="AMZ145" s="7"/>
      <c r="ANA145" s="6"/>
      <c r="ANB145" s="7"/>
      <c r="ANC145" s="6"/>
      <c r="AND145" s="7"/>
      <c r="ANE145" s="6"/>
      <c r="ANF145" s="7"/>
      <c r="ANG145" s="6"/>
      <c r="ANH145" s="7"/>
      <c r="ANI145" s="6"/>
      <c r="ANJ145" s="7"/>
      <c r="ANK145" s="6"/>
      <c r="ANL145" s="7"/>
      <c r="ANM145" s="6"/>
      <c r="ANN145" s="7"/>
      <c r="ANO145" s="6"/>
      <c r="ANP145" s="7"/>
      <c r="ANQ145" s="6"/>
      <c r="ANR145" s="7"/>
      <c r="ANS145" s="6"/>
      <c r="ANT145" s="7"/>
      <c r="ANU145" s="6"/>
      <c r="ANV145" s="7"/>
      <c r="ANW145" s="6"/>
      <c r="ANX145" s="7"/>
      <c r="ANY145" s="6"/>
      <c r="ANZ145" s="7"/>
      <c r="AOA145" s="6"/>
      <c r="AOB145" s="7"/>
      <c r="AOC145" s="6"/>
      <c r="AOD145" s="7"/>
      <c r="AOE145" s="6"/>
      <c r="AOF145" s="7"/>
      <c r="AOG145" s="6"/>
      <c r="AOH145" s="7"/>
      <c r="AOI145" s="6"/>
      <c r="AOJ145" s="7"/>
      <c r="AOK145" s="6"/>
      <c r="AOL145" s="7"/>
      <c r="AOM145" s="6"/>
      <c r="AON145" s="7"/>
      <c r="AOO145" s="6"/>
      <c r="AOP145" s="7"/>
      <c r="AOQ145" s="6"/>
      <c r="AOR145" s="7"/>
      <c r="AOS145" s="6"/>
      <c r="AOT145" s="7"/>
      <c r="AOU145" s="6"/>
      <c r="AOV145" s="7"/>
      <c r="AOW145" s="6"/>
      <c r="AOX145" s="7"/>
      <c r="AOY145" s="6"/>
      <c r="AOZ145" s="7"/>
      <c r="APA145" s="6"/>
      <c r="APB145" s="7"/>
      <c r="APC145" s="6"/>
      <c r="APD145" s="7"/>
      <c r="APE145" s="6"/>
      <c r="APF145" s="7"/>
      <c r="APG145" s="6"/>
      <c r="APH145" s="7"/>
      <c r="API145" s="6"/>
      <c r="APJ145" s="7"/>
      <c r="APK145" s="6"/>
      <c r="APL145" s="7"/>
      <c r="APM145" s="6"/>
      <c r="APN145" s="7"/>
      <c r="APO145" s="6"/>
      <c r="APP145" s="7"/>
      <c r="APQ145" s="6"/>
      <c r="APR145" s="7"/>
      <c r="APS145" s="6"/>
      <c r="APT145" s="7"/>
      <c r="APU145" s="6"/>
      <c r="APV145" s="7"/>
      <c r="APW145" s="6"/>
      <c r="APX145" s="7"/>
      <c r="APY145" s="6"/>
      <c r="APZ145" s="7"/>
      <c r="AQA145" s="6"/>
      <c r="AQB145" s="7"/>
      <c r="AQC145" s="6"/>
      <c r="AQD145" s="7"/>
      <c r="AQE145" s="6"/>
      <c r="AQF145" s="7"/>
      <c r="AQG145" s="6"/>
      <c r="AQH145" s="7"/>
      <c r="AQI145" s="6"/>
      <c r="AQJ145" s="7"/>
      <c r="AQK145" s="6"/>
      <c r="AQL145" s="7"/>
      <c r="AQM145" s="6"/>
      <c r="AQN145" s="7"/>
      <c r="AQO145" s="6"/>
      <c r="AQP145" s="7"/>
      <c r="AQQ145" s="6"/>
      <c r="AQR145" s="7"/>
      <c r="AQS145" s="6"/>
      <c r="AQT145" s="7"/>
      <c r="AQU145" s="6"/>
      <c r="AQV145" s="7"/>
      <c r="AQW145" s="6"/>
      <c r="AQX145" s="7"/>
      <c r="AQY145" s="6"/>
      <c r="AQZ145" s="7"/>
      <c r="ARA145" s="6"/>
      <c r="ARB145" s="7"/>
      <c r="ARC145" s="6"/>
      <c r="ARD145" s="7"/>
      <c r="ARE145" s="6"/>
      <c r="ARF145" s="7"/>
      <c r="ARG145" s="6"/>
      <c r="ARH145" s="7"/>
      <c r="ARI145" s="6"/>
      <c r="ARJ145" s="7"/>
      <c r="ARK145" s="6"/>
      <c r="ARL145" s="7"/>
      <c r="ARM145" s="6"/>
      <c r="ARN145" s="7"/>
      <c r="ARO145" s="6"/>
      <c r="ARP145" s="7"/>
      <c r="ARQ145" s="6"/>
      <c r="ARR145" s="7"/>
      <c r="ARS145" s="6"/>
      <c r="ART145" s="7"/>
      <c r="ARU145" s="6"/>
      <c r="ARV145" s="7"/>
      <c r="ARW145" s="6"/>
      <c r="ARX145" s="7"/>
      <c r="ARY145" s="6"/>
      <c r="ARZ145" s="7"/>
      <c r="ASA145" s="6"/>
      <c r="ASB145" s="7"/>
      <c r="ASC145" s="6"/>
      <c r="ASD145" s="7"/>
      <c r="ASE145" s="6"/>
      <c r="ASF145" s="7"/>
      <c r="ASG145" s="6"/>
      <c r="ASH145" s="7"/>
      <c r="ASI145" s="6"/>
      <c r="ASJ145" s="7"/>
      <c r="ASK145" s="6"/>
      <c r="ASL145" s="7"/>
      <c r="ASM145" s="6"/>
      <c r="ASN145" s="7"/>
      <c r="ASO145" s="6"/>
      <c r="ASP145" s="7"/>
      <c r="ASQ145" s="6"/>
      <c r="ASR145" s="7"/>
      <c r="ASS145" s="6"/>
      <c r="AST145" s="7"/>
      <c r="ASU145" s="6"/>
      <c r="ASV145" s="7"/>
      <c r="ASW145" s="6"/>
      <c r="ASX145" s="7"/>
      <c r="ASY145" s="6"/>
      <c r="ASZ145" s="7"/>
      <c r="ATA145" s="6"/>
      <c r="ATB145" s="7"/>
      <c r="ATC145" s="6"/>
      <c r="ATD145" s="7"/>
      <c r="ATE145" s="6"/>
      <c r="ATF145" s="7"/>
      <c r="ATG145" s="6"/>
      <c r="ATH145" s="7"/>
      <c r="ATI145" s="6"/>
      <c r="ATJ145" s="7"/>
      <c r="ATK145" s="6"/>
      <c r="ATL145" s="7"/>
      <c r="ATM145" s="6"/>
      <c r="ATN145" s="7"/>
      <c r="ATO145" s="6"/>
      <c r="ATP145" s="7"/>
      <c r="ATQ145" s="6"/>
      <c r="ATR145" s="7"/>
      <c r="ATS145" s="6"/>
      <c r="ATT145" s="7"/>
      <c r="ATU145" s="6"/>
      <c r="ATV145" s="7"/>
      <c r="ATW145" s="6"/>
      <c r="ATX145" s="7"/>
      <c r="ATY145" s="6"/>
      <c r="ATZ145" s="7"/>
      <c r="AUA145" s="6"/>
      <c r="AUB145" s="7"/>
      <c r="AUC145" s="6"/>
      <c r="AUD145" s="7"/>
      <c r="AUE145" s="6"/>
      <c r="AUF145" s="7"/>
      <c r="AUG145" s="6"/>
      <c r="AUH145" s="7"/>
      <c r="AUI145" s="6"/>
      <c r="AUJ145" s="7"/>
      <c r="AUK145" s="6"/>
      <c r="AUL145" s="7"/>
      <c r="AUM145" s="6"/>
      <c r="AUN145" s="7"/>
      <c r="AUO145" s="6"/>
      <c r="AUP145" s="7"/>
      <c r="AUQ145" s="6"/>
      <c r="AUR145" s="7"/>
      <c r="AUS145" s="6"/>
      <c r="AUT145" s="7"/>
      <c r="AUU145" s="6"/>
      <c r="AUV145" s="7"/>
      <c r="AUW145" s="6"/>
      <c r="AUX145" s="7"/>
      <c r="AUY145" s="6"/>
      <c r="AUZ145" s="7"/>
      <c r="AVA145" s="6"/>
      <c r="AVB145" s="7"/>
      <c r="AVC145" s="6"/>
      <c r="AVD145" s="7"/>
      <c r="AVE145" s="6"/>
      <c r="AVF145" s="7"/>
      <c r="AVG145" s="6"/>
      <c r="AVH145" s="7"/>
      <c r="AVI145" s="6"/>
      <c r="AVJ145" s="7"/>
      <c r="AVK145" s="6"/>
      <c r="AVL145" s="7"/>
      <c r="AVM145" s="6"/>
      <c r="AVN145" s="7"/>
      <c r="AVO145" s="6"/>
      <c r="AVP145" s="7"/>
      <c r="AVQ145" s="6"/>
      <c r="AVR145" s="7"/>
      <c r="AVS145" s="6"/>
      <c r="AVT145" s="7"/>
      <c r="AVU145" s="6"/>
      <c r="AVV145" s="7"/>
      <c r="AVW145" s="6"/>
      <c r="AVX145" s="7"/>
      <c r="AVY145" s="6"/>
      <c r="AVZ145" s="7"/>
      <c r="AWA145" s="6"/>
      <c r="AWB145" s="7"/>
      <c r="AWC145" s="6"/>
      <c r="AWD145" s="7"/>
      <c r="AWE145" s="6"/>
      <c r="AWF145" s="7"/>
      <c r="AWG145" s="6"/>
      <c r="AWH145" s="7"/>
      <c r="AWI145" s="6"/>
      <c r="AWJ145" s="7"/>
      <c r="AWK145" s="6"/>
      <c r="AWL145" s="7"/>
      <c r="AWM145" s="6"/>
      <c r="AWN145" s="7"/>
      <c r="AWO145" s="6"/>
      <c r="AWP145" s="7"/>
      <c r="AWQ145" s="6"/>
      <c r="AWR145" s="7"/>
      <c r="AWS145" s="6"/>
      <c r="AWT145" s="7"/>
      <c r="AWU145" s="6"/>
      <c r="AWV145" s="7"/>
      <c r="AWW145" s="6"/>
      <c r="AWX145" s="7"/>
      <c r="AWY145" s="6"/>
      <c r="AWZ145" s="7"/>
      <c r="AXA145" s="6"/>
      <c r="AXB145" s="7"/>
      <c r="AXC145" s="6"/>
      <c r="AXD145" s="7"/>
      <c r="AXE145" s="6"/>
      <c r="AXF145" s="7"/>
      <c r="AXG145" s="6"/>
      <c r="AXH145" s="7"/>
      <c r="AXI145" s="6"/>
      <c r="AXJ145" s="7"/>
      <c r="AXK145" s="6"/>
      <c r="AXL145" s="7"/>
      <c r="AXM145" s="6"/>
      <c r="AXN145" s="7"/>
      <c r="AXO145" s="6"/>
      <c r="AXP145" s="7"/>
      <c r="AXQ145" s="6"/>
      <c r="AXR145" s="7"/>
      <c r="AXS145" s="6"/>
      <c r="AXT145" s="7"/>
      <c r="AXU145" s="6"/>
      <c r="AXV145" s="7"/>
      <c r="AXW145" s="6"/>
      <c r="AXX145" s="7"/>
      <c r="AXY145" s="6"/>
      <c r="AXZ145" s="7"/>
      <c r="AYA145" s="6"/>
      <c r="AYB145" s="7"/>
      <c r="AYC145" s="6"/>
      <c r="AYD145" s="7"/>
      <c r="AYE145" s="6"/>
      <c r="AYF145" s="7"/>
      <c r="AYG145" s="6"/>
      <c r="AYH145" s="7"/>
      <c r="AYI145" s="6"/>
      <c r="AYJ145" s="7"/>
      <c r="AYK145" s="6"/>
      <c r="AYL145" s="7"/>
      <c r="AYM145" s="6"/>
      <c r="AYN145" s="7"/>
      <c r="AYO145" s="6"/>
      <c r="AYP145" s="7"/>
      <c r="AYQ145" s="6"/>
      <c r="AYR145" s="7"/>
      <c r="AYS145" s="6"/>
      <c r="AYT145" s="7"/>
      <c r="AYU145" s="6"/>
      <c r="AYV145" s="7"/>
      <c r="AYW145" s="6"/>
      <c r="AYX145" s="7"/>
      <c r="AYY145" s="6"/>
      <c r="AYZ145" s="7"/>
      <c r="AZA145" s="6"/>
      <c r="AZB145" s="7"/>
      <c r="AZC145" s="6"/>
      <c r="AZD145" s="7"/>
      <c r="AZE145" s="6"/>
      <c r="AZF145" s="7"/>
      <c r="AZG145" s="6"/>
      <c r="AZH145" s="7"/>
      <c r="AZI145" s="6"/>
      <c r="AZJ145" s="7"/>
      <c r="AZK145" s="6"/>
      <c r="AZL145" s="7"/>
      <c r="AZM145" s="6"/>
      <c r="AZN145" s="7"/>
      <c r="AZO145" s="6"/>
      <c r="AZP145" s="7"/>
      <c r="AZQ145" s="6"/>
      <c r="AZR145" s="7"/>
      <c r="AZS145" s="6"/>
      <c r="AZT145" s="7"/>
      <c r="AZU145" s="6"/>
      <c r="AZV145" s="7"/>
      <c r="AZW145" s="6"/>
      <c r="AZX145" s="7"/>
      <c r="AZY145" s="6"/>
      <c r="AZZ145" s="7"/>
      <c r="BAA145" s="6"/>
      <c r="BAB145" s="7"/>
      <c r="BAC145" s="6"/>
      <c r="BAD145" s="7"/>
      <c r="BAE145" s="6"/>
      <c r="BAF145" s="7"/>
      <c r="BAG145" s="6"/>
      <c r="BAH145" s="7"/>
      <c r="BAI145" s="6"/>
      <c r="BAJ145" s="7"/>
      <c r="BAK145" s="6"/>
      <c r="BAL145" s="7"/>
      <c r="BAM145" s="6"/>
      <c r="BAN145" s="7"/>
      <c r="BAO145" s="6"/>
      <c r="BAP145" s="7"/>
      <c r="BAQ145" s="6"/>
      <c r="BAR145" s="7"/>
      <c r="BAS145" s="6"/>
      <c r="BAT145" s="7"/>
      <c r="BAU145" s="6"/>
      <c r="BAV145" s="7"/>
      <c r="BAW145" s="6"/>
      <c r="BAX145" s="7"/>
      <c r="BAY145" s="6"/>
      <c r="BAZ145" s="7"/>
      <c r="BBA145" s="6"/>
      <c r="BBB145" s="7"/>
      <c r="BBC145" s="6"/>
      <c r="BBD145" s="7"/>
      <c r="BBE145" s="6"/>
      <c r="BBF145" s="7"/>
      <c r="BBG145" s="6"/>
      <c r="BBH145" s="7"/>
      <c r="BBI145" s="6"/>
      <c r="BBJ145" s="7"/>
      <c r="BBK145" s="6"/>
      <c r="BBL145" s="7"/>
      <c r="BBM145" s="6"/>
      <c r="BBN145" s="7"/>
      <c r="BBO145" s="6"/>
      <c r="BBP145" s="7"/>
      <c r="BBQ145" s="6"/>
      <c r="BBR145" s="7"/>
      <c r="BBS145" s="6"/>
      <c r="BBT145" s="7"/>
      <c r="BBU145" s="6"/>
      <c r="BBV145" s="7"/>
      <c r="BBW145" s="6"/>
      <c r="BBX145" s="7"/>
      <c r="BBY145" s="6"/>
      <c r="BBZ145" s="7"/>
      <c r="BCA145" s="6"/>
      <c r="BCB145" s="7"/>
      <c r="BCC145" s="6"/>
      <c r="BCD145" s="7"/>
      <c r="BCE145" s="6"/>
      <c r="BCF145" s="7"/>
      <c r="BCG145" s="6"/>
      <c r="BCH145" s="7"/>
      <c r="BCI145" s="6"/>
      <c r="BCJ145" s="7"/>
      <c r="BCK145" s="6"/>
      <c r="BCL145" s="7"/>
      <c r="BCM145" s="6"/>
      <c r="BCN145" s="7"/>
      <c r="BCO145" s="6"/>
      <c r="BCP145" s="7"/>
      <c r="BCQ145" s="6"/>
      <c r="BCR145" s="7"/>
      <c r="BCS145" s="6"/>
      <c r="BCT145" s="7"/>
      <c r="BCU145" s="6"/>
      <c r="BCV145" s="7"/>
      <c r="BCW145" s="6"/>
      <c r="BCX145" s="7"/>
      <c r="BCY145" s="6"/>
      <c r="BCZ145" s="7"/>
      <c r="BDA145" s="6"/>
      <c r="BDB145" s="7"/>
      <c r="BDC145" s="6"/>
      <c r="BDD145" s="7"/>
      <c r="BDE145" s="6"/>
      <c r="BDF145" s="7"/>
      <c r="BDG145" s="6"/>
      <c r="BDH145" s="7"/>
      <c r="BDI145" s="6"/>
      <c r="BDJ145" s="7"/>
      <c r="BDK145" s="6"/>
      <c r="BDL145" s="7"/>
      <c r="BDM145" s="6"/>
      <c r="BDN145" s="7"/>
      <c r="BDO145" s="6"/>
      <c r="BDP145" s="7"/>
      <c r="BDQ145" s="6"/>
      <c r="BDR145" s="7"/>
      <c r="BDS145" s="6"/>
      <c r="BDT145" s="7"/>
      <c r="BDU145" s="6"/>
      <c r="BDV145" s="7"/>
      <c r="BDW145" s="6"/>
      <c r="BDX145" s="7"/>
      <c r="BDY145" s="6"/>
      <c r="BDZ145" s="7"/>
      <c r="BEA145" s="6"/>
      <c r="BEB145" s="7"/>
      <c r="BEC145" s="6"/>
      <c r="BED145" s="7"/>
      <c r="BEE145" s="6"/>
      <c r="BEF145" s="7"/>
      <c r="BEG145" s="6"/>
      <c r="BEH145" s="7"/>
      <c r="BEI145" s="6"/>
      <c r="BEJ145" s="7"/>
      <c r="BEK145" s="6"/>
      <c r="BEL145" s="7"/>
      <c r="BEM145" s="6"/>
      <c r="BEN145" s="7"/>
      <c r="BEO145" s="6"/>
      <c r="BEP145" s="7"/>
      <c r="BEQ145" s="6"/>
      <c r="BER145" s="7"/>
      <c r="BES145" s="6"/>
      <c r="BET145" s="7"/>
      <c r="BEU145" s="6"/>
      <c r="BEV145" s="7"/>
      <c r="BEW145" s="6"/>
      <c r="BEX145" s="7"/>
      <c r="BEY145" s="6"/>
      <c r="BEZ145" s="7"/>
      <c r="BFA145" s="6"/>
      <c r="BFB145" s="7"/>
      <c r="BFC145" s="6"/>
      <c r="BFD145" s="7"/>
      <c r="BFE145" s="6"/>
      <c r="BFF145" s="7"/>
      <c r="BFG145" s="6"/>
      <c r="BFH145" s="7"/>
      <c r="BFI145" s="6"/>
      <c r="BFJ145" s="7"/>
      <c r="BFK145" s="6"/>
      <c r="BFL145" s="7"/>
      <c r="BFM145" s="6"/>
      <c r="BFN145" s="7"/>
      <c r="BFO145" s="6"/>
      <c r="BFP145" s="7"/>
      <c r="BFQ145" s="6"/>
      <c r="BFR145" s="7"/>
      <c r="BFS145" s="6"/>
      <c r="BFT145" s="7"/>
      <c r="BFU145" s="6"/>
      <c r="BFV145" s="7"/>
      <c r="BFW145" s="6"/>
      <c r="BFX145" s="7"/>
      <c r="BFY145" s="6"/>
      <c r="BFZ145" s="7"/>
      <c r="BGA145" s="6"/>
      <c r="BGB145" s="7"/>
      <c r="BGC145" s="6"/>
      <c r="BGD145" s="7"/>
      <c r="BGE145" s="6"/>
      <c r="BGF145" s="7"/>
      <c r="BGG145" s="6"/>
      <c r="BGH145" s="7"/>
      <c r="BGI145" s="6"/>
      <c r="BGJ145" s="7"/>
      <c r="BGK145" s="6"/>
      <c r="BGL145" s="7"/>
      <c r="BGM145" s="6"/>
      <c r="BGN145" s="7"/>
      <c r="BGO145" s="6"/>
      <c r="BGP145" s="7"/>
      <c r="BGQ145" s="6"/>
      <c r="BGR145" s="7"/>
      <c r="BGS145" s="6"/>
      <c r="BGT145" s="7"/>
      <c r="BGU145" s="6"/>
      <c r="BGV145" s="7"/>
      <c r="BGW145" s="6"/>
      <c r="BGX145" s="7"/>
      <c r="BGY145" s="6"/>
      <c r="BGZ145" s="7"/>
      <c r="BHA145" s="6"/>
      <c r="BHB145" s="7"/>
      <c r="BHC145" s="6"/>
      <c r="BHD145" s="7"/>
      <c r="BHE145" s="6"/>
      <c r="BHF145" s="7"/>
      <c r="BHG145" s="6"/>
      <c r="BHH145" s="7"/>
      <c r="BHI145" s="6"/>
      <c r="BHJ145" s="7"/>
      <c r="BHK145" s="6"/>
      <c r="BHL145" s="7"/>
      <c r="BHM145" s="6"/>
      <c r="BHN145" s="7"/>
      <c r="BHO145" s="6"/>
      <c r="BHP145" s="7"/>
      <c r="BHQ145" s="6"/>
      <c r="BHR145" s="7"/>
      <c r="BHS145" s="6"/>
      <c r="BHT145" s="7"/>
      <c r="BHU145" s="6"/>
      <c r="BHV145" s="7"/>
      <c r="BHW145" s="6"/>
      <c r="BHX145" s="7"/>
      <c r="BHY145" s="6"/>
      <c r="BHZ145" s="7"/>
      <c r="BIA145" s="6"/>
      <c r="BIB145" s="7"/>
      <c r="BIC145" s="6"/>
      <c r="BID145" s="7"/>
      <c r="BIE145" s="6"/>
      <c r="BIF145" s="7"/>
      <c r="BIG145" s="6"/>
      <c r="BIH145" s="7"/>
      <c r="BII145" s="6"/>
      <c r="BIJ145" s="7"/>
      <c r="BIK145" s="6"/>
      <c r="BIL145" s="7"/>
      <c r="BIM145" s="6"/>
      <c r="BIN145" s="7"/>
      <c r="BIO145" s="6"/>
      <c r="BIP145" s="7"/>
      <c r="BIQ145" s="6"/>
      <c r="BIR145" s="7"/>
      <c r="BIS145" s="6"/>
      <c r="BIT145" s="7"/>
      <c r="BIU145" s="6"/>
      <c r="BIV145" s="7"/>
      <c r="BIW145" s="6"/>
      <c r="BIX145" s="7"/>
      <c r="BIY145" s="6"/>
      <c r="BIZ145" s="7"/>
      <c r="BJA145" s="6"/>
      <c r="BJB145" s="7"/>
      <c r="BJC145" s="6"/>
      <c r="BJD145" s="7"/>
      <c r="BJE145" s="6"/>
      <c r="BJF145" s="7"/>
      <c r="BJG145" s="6"/>
      <c r="BJH145" s="7"/>
      <c r="BJI145" s="6"/>
      <c r="BJJ145" s="7"/>
      <c r="BJK145" s="6"/>
      <c r="BJL145" s="7"/>
      <c r="BJM145" s="6"/>
      <c r="BJN145" s="7"/>
      <c r="BJO145" s="6"/>
      <c r="BJP145" s="7"/>
      <c r="BJQ145" s="6"/>
      <c r="BJR145" s="7"/>
      <c r="BJS145" s="6"/>
      <c r="BJT145" s="7"/>
      <c r="BJU145" s="6"/>
      <c r="BJV145" s="7"/>
      <c r="BJW145" s="6"/>
      <c r="BJX145" s="7"/>
      <c r="BJY145" s="6"/>
      <c r="BJZ145" s="7"/>
      <c r="BKA145" s="6"/>
      <c r="BKB145" s="7"/>
      <c r="BKC145" s="6"/>
      <c r="BKD145" s="7"/>
      <c r="BKE145" s="6"/>
      <c r="BKF145" s="7"/>
      <c r="BKG145" s="6"/>
      <c r="BKH145" s="7"/>
      <c r="BKI145" s="6"/>
      <c r="BKJ145" s="7"/>
      <c r="BKK145" s="6"/>
      <c r="BKL145" s="7"/>
      <c r="BKM145" s="6"/>
      <c r="BKN145" s="7"/>
      <c r="BKO145" s="6"/>
      <c r="BKP145" s="7"/>
      <c r="BKQ145" s="6"/>
      <c r="BKR145" s="7"/>
      <c r="BKS145" s="6"/>
      <c r="BKT145" s="7"/>
      <c r="BKU145" s="6"/>
      <c r="BKV145" s="7"/>
      <c r="BKW145" s="6"/>
      <c r="BKX145" s="7"/>
      <c r="BKY145" s="6"/>
      <c r="BKZ145" s="7"/>
      <c r="BLA145" s="6"/>
      <c r="BLB145" s="7"/>
      <c r="BLC145" s="6"/>
      <c r="BLD145" s="7"/>
      <c r="BLE145" s="6"/>
      <c r="BLF145" s="7"/>
      <c r="BLG145" s="6"/>
      <c r="BLH145" s="7"/>
      <c r="BLI145" s="6"/>
      <c r="BLJ145" s="7"/>
      <c r="BLK145" s="6"/>
      <c r="BLL145" s="7"/>
      <c r="BLM145" s="6"/>
      <c r="BLN145" s="7"/>
      <c r="BLO145" s="6"/>
      <c r="BLP145" s="7"/>
      <c r="BLQ145" s="6"/>
      <c r="BLR145" s="7"/>
      <c r="BLS145" s="6"/>
      <c r="BLT145" s="7"/>
      <c r="BLU145" s="6"/>
      <c r="BLV145" s="7"/>
      <c r="BLW145" s="6"/>
      <c r="BLX145" s="7"/>
      <c r="BLY145" s="6"/>
      <c r="BLZ145" s="7"/>
      <c r="BMA145" s="6"/>
      <c r="BMB145" s="7"/>
      <c r="BMC145" s="6"/>
      <c r="BMD145" s="7"/>
      <c r="BME145" s="6"/>
      <c r="BMF145" s="7"/>
      <c r="BMG145" s="6"/>
      <c r="BMH145" s="7"/>
      <c r="BMI145" s="6"/>
      <c r="BMJ145" s="7"/>
      <c r="BMK145" s="6"/>
      <c r="BML145" s="7"/>
      <c r="BMM145" s="6"/>
      <c r="BMN145" s="7"/>
      <c r="BMO145" s="6"/>
      <c r="BMP145" s="7"/>
      <c r="BMQ145" s="6"/>
      <c r="BMR145" s="7"/>
      <c r="BMS145" s="6"/>
      <c r="BMT145" s="7"/>
      <c r="BMU145" s="6"/>
      <c r="BMV145" s="7"/>
      <c r="BMW145" s="6"/>
      <c r="BMX145" s="7"/>
      <c r="BMY145" s="6"/>
      <c r="BMZ145" s="7"/>
      <c r="BNA145" s="6"/>
      <c r="BNB145" s="7"/>
      <c r="BNC145" s="6"/>
      <c r="BND145" s="7"/>
      <c r="BNE145" s="6"/>
      <c r="BNF145" s="7"/>
      <c r="BNG145" s="6"/>
      <c r="BNH145" s="7"/>
      <c r="BNI145" s="6"/>
      <c r="BNJ145" s="7"/>
      <c r="BNK145" s="6"/>
      <c r="BNL145" s="7"/>
      <c r="BNM145" s="6"/>
      <c r="BNN145" s="7"/>
      <c r="BNO145" s="6"/>
      <c r="BNP145" s="7"/>
      <c r="BNQ145" s="6"/>
      <c r="BNR145" s="7"/>
      <c r="BNS145" s="6"/>
      <c r="BNT145" s="7"/>
      <c r="BNU145" s="6"/>
      <c r="BNV145" s="7"/>
      <c r="BNW145" s="6"/>
      <c r="BNX145" s="7"/>
      <c r="BNY145" s="6"/>
      <c r="BNZ145" s="7"/>
      <c r="BOA145" s="6"/>
      <c r="BOB145" s="7"/>
      <c r="BOC145" s="6"/>
      <c r="BOD145" s="7"/>
      <c r="BOE145" s="6"/>
      <c r="BOF145" s="7"/>
      <c r="BOG145" s="6"/>
      <c r="BOH145" s="7"/>
      <c r="BOI145" s="6"/>
      <c r="BOJ145" s="7"/>
      <c r="BOK145" s="6"/>
      <c r="BOL145" s="7"/>
      <c r="BOM145" s="6"/>
      <c r="BON145" s="7"/>
      <c r="BOO145" s="6"/>
      <c r="BOP145" s="7"/>
      <c r="BOQ145" s="6"/>
      <c r="BOR145" s="7"/>
      <c r="BOS145" s="6"/>
      <c r="BOT145" s="7"/>
      <c r="BOU145" s="6"/>
      <c r="BOV145" s="7"/>
      <c r="BOW145" s="6"/>
      <c r="BOX145" s="7"/>
      <c r="BOY145" s="6"/>
      <c r="BOZ145" s="7"/>
      <c r="BPA145" s="6"/>
      <c r="BPB145" s="7"/>
      <c r="BPC145" s="6"/>
      <c r="BPD145" s="7"/>
      <c r="BPE145" s="6"/>
      <c r="BPF145" s="7"/>
      <c r="BPG145" s="6"/>
      <c r="BPH145" s="7"/>
      <c r="BPI145" s="6"/>
      <c r="BPJ145" s="7"/>
      <c r="BPK145" s="6"/>
      <c r="BPL145" s="7"/>
      <c r="BPM145" s="6"/>
      <c r="BPN145" s="7"/>
      <c r="BPO145" s="6"/>
      <c r="BPP145" s="7"/>
      <c r="BPQ145" s="6"/>
      <c r="BPR145" s="7"/>
      <c r="BPS145" s="6"/>
      <c r="BPT145" s="7"/>
      <c r="BPU145" s="6"/>
      <c r="BPV145" s="7"/>
      <c r="BPW145" s="6"/>
      <c r="BPX145" s="7"/>
      <c r="BPY145" s="6"/>
      <c r="BPZ145" s="7"/>
      <c r="BQA145" s="6"/>
      <c r="BQB145" s="7"/>
      <c r="BQC145" s="6"/>
      <c r="BQD145" s="7"/>
      <c r="BQE145" s="6"/>
      <c r="BQF145" s="7"/>
      <c r="BQG145" s="6"/>
      <c r="BQH145" s="7"/>
      <c r="BQI145" s="6"/>
      <c r="BQJ145" s="7"/>
      <c r="BQK145" s="6"/>
      <c r="BQL145" s="7"/>
      <c r="BQM145" s="6"/>
      <c r="BQN145" s="7"/>
      <c r="BQO145" s="6"/>
      <c r="BQP145" s="7"/>
      <c r="BQQ145" s="6"/>
      <c r="BQR145" s="7"/>
      <c r="BQS145" s="6"/>
      <c r="BQT145" s="7"/>
      <c r="BQU145" s="6"/>
      <c r="BQV145" s="7"/>
      <c r="BQW145" s="6"/>
      <c r="BQX145" s="7"/>
      <c r="BQY145" s="6"/>
      <c r="BQZ145" s="7"/>
      <c r="BRA145" s="6"/>
      <c r="BRB145" s="7"/>
      <c r="BRC145" s="6"/>
      <c r="BRD145" s="7"/>
      <c r="BRE145" s="6"/>
      <c r="BRF145" s="7"/>
      <c r="BRG145" s="6"/>
      <c r="BRH145" s="7"/>
      <c r="BRI145" s="6"/>
      <c r="BRJ145" s="7"/>
      <c r="BRK145" s="6"/>
      <c r="BRL145" s="7"/>
      <c r="BRM145" s="6"/>
      <c r="BRN145" s="7"/>
      <c r="BRO145" s="6"/>
      <c r="BRP145" s="7"/>
      <c r="BRQ145" s="6"/>
      <c r="BRR145" s="7"/>
      <c r="BRS145" s="6"/>
      <c r="BRT145" s="7"/>
      <c r="BRU145" s="6"/>
      <c r="BRV145" s="7"/>
      <c r="BRW145" s="6"/>
      <c r="BRX145" s="7"/>
      <c r="BRY145" s="6"/>
      <c r="BRZ145" s="7"/>
      <c r="BSA145" s="6"/>
      <c r="BSB145" s="7"/>
      <c r="BSC145" s="6"/>
      <c r="BSD145" s="7"/>
      <c r="BSE145" s="6"/>
      <c r="BSF145" s="7"/>
      <c r="BSG145" s="6"/>
      <c r="BSH145" s="7"/>
      <c r="BSI145" s="6"/>
      <c r="BSJ145" s="7"/>
      <c r="BSK145" s="6"/>
      <c r="BSL145" s="7"/>
      <c r="BSM145" s="6"/>
      <c r="BSN145" s="7"/>
      <c r="BSO145" s="6"/>
      <c r="BSP145" s="7"/>
      <c r="BSQ145" s="6"/>
      <c r="BSR145" s="7"/>
      <c r="BSS145" s="6"/>
      <c r="BST145" s="7"/>
      <c r="BSU145" s="6"/>
      <c r="BSV145" s="7"/>
      <c r="BSW145" s="6"/>
      <c r="BSX145" s="7"/>
      <c r="BSY145" s="6"/>
      <c r="BSZ145" s="7"/>
      <c r="BTA145" s="6"/>
      <c r="BTB145" s="7"/>
      <c r="BTC145" s="6"/>
      <c r="BTD145" s="7"/>
      <c r="BTE145" s="6"/>
      <c r="BTF145" s="7"/>
      <c r="BTG145" s="6"/>
      <c r="BTH145" s="7"/>
      <c r="BTI145" s="6"/>
      <c r="BTJ145" s="7"/>
      <c r="BTK145" s="6"/>
      <c r="BTL145" s="7"/>
      <c r="BTM145" s="6"/>
      <c r="BTN145" s="7"/>
      <c r="BTO145" s="6"/>
      <c r="BTP145" s="7"/>
      <c r="BTQ145" s="6"/>
      <c r="BTR145" s="7"/>
      <c r="BTS145" s="6"/>
      <c r="BTT145" s="7"/>
      <c r="BTU145" s="6"/>
      <c r="BTV145" s="7"/>
      <c r="BTW145" s="6"/>
      <c r="BTX145" s="7"/>
      <c r="BTY145" s="6"/>
      <c r="BTZ145" s="7"/>
      <c r="BUA145" s="6"/>
      <c r="BUB145" s="7"/>
      <c r="BUC145" s="6"/>
      <c r="BUD145" s="7"/>
      <c r="BUE145" s="6"/>
      <c r="BUF145" s="7"/>
      <c r="BUG145" s="6"/>
      <c r="BUH145" s="7"/>
      <c r="BUI145" s="6"/>
      <c r="BUJ145" s="7"/>
      <c r="BUK145" s="6"/>
      <c r="BUL145" s="7"/>
      <c r="BUM145" s="6"/>
      <c r="BUN145" s="7"/>
      <c r="BUO145" s="6"/>
      <c r="BUP145" s="7"/>
      <c r="BUQ145" s="6"/>
      <c r="BUR145" s="7"/>
      <c r="BUS145" s="6"/>
      <c r="BUT145" s="7"/>
      <c r="BUU145" s="6"/>
      <c r="BUV145" s="7"/>
      <c r="BUW145" s="6"/>
      <c r="BUX145" s="7"/>
      <c r="BUY145" s="6"/>
      <c r="BUZ145" s="7"/>
      <c r="BVA145" s="6"/>
      <c r="BVB145" s="7"/>
      <c r="BVC145" s="6"/>
      <c r="BVD145" s="7"/>
      <c r="BVE145" s="6"/>
      <c r="BVF145" s="7"/>
      <c r="BVG145" s="6"/>
      <c r="BVH145" s="7"/>
      <c r="BVI145" s="6"/>
      <c r="BVJ145" s="7"/>
      <c r="BVK145" s="6"/>
      <c r="BVL145" s="7"/>
      <c r="BVM145" s="6"/>
      <c r="BVN145" s="7"/>
      <c r="BVO145" s="6"/>
      <c r="BVP145" s="7"/>
      <c r="BVQ145" s="6"/>
      <c r="BVR145" s="7"/>
      <c r="BVS145" s="6"/>
      <c r="BVT145" s="7"/>
      <c r="BVU145" s="6"/>
      <c r="BVV145" s="7"/>
      <c r="BVW145" s="6"/>
      <c r="BVX145" s="7"/>
      <c r="BVY145" s="6"/>
      <c r="BVZ145" s="7"/>
      <c r="BWA145" s="6"/>
      <c r="BWB145" s="7"/>
      <c r="BWC145" s="6"/>
      <c r="BWD145" s="7"/>
      <c r="BWE145" s="6"/>
      <c r="BWF145" s="7"/>
      <c r="BWG145" s="6"/>
      <c r="BWH145" s="7"/>
      <c r="BWI145" s="6"/>
      <c r="BWJ145" s="7"/>
      <c r="BWK145" s="6"/>
      <c r="BWL145" s="7"/>
      <c r="BWM145" s="6"/>
      <c r="BWN145" s="7"/>
      <c r="BWO145" s="6"/>
      <c r="BWP145" s="7"/>
      <c r="BWQ145" s="6"/>
      <c r="BWR145" s="7"/>
      <c r="BWS145" s="6"/>
      <c r="BWT145" s="7"/>
      <c r="BWU145" s="6"/>
      <c r="BWV145" s="7"/>
      <c r="BWW145" s="6"/>
      <c r="BWX145" s="7"/>
      <c r="BWY145" s="6"/>
      <c r="BWZ145" s="7"/>
      <c r="BXA145" s="6"/>
      <c r="BXB145" s="7"/>
      <c r="BXC145" s="6"/>
      <c r="BXD145" s="7"/>
      <c r="BXE145" s="6"/>
      <c r="BXF145" s="7"/>
      <c r="BXG145" s="6"/>
      <c r="BXH145" s="7"/>
      <c r="BXI145" s="6"/>
      <c r="BXJ145" s="7"/>
      <c r="BXK145" s="6"/>
      <c r="BXL145" s="7"/>
      <c r="BXM145" s="6"/>
      <c r="BXN145" s="7"/>
      <c r="BXO145" s="6"/>
      <c r="BXP145" s="7"/>
      <c r="BXQ145" s="6"/>
      <c r="BXR145" s="7"/>
      <c r="BXS145" s="6"/>
      <c r="BXT145" s="7"/>
      <c r="BXU145" s="6"/>
      <c r="BXV145" s="7"/>
      <c r="BXW145" s="6"/>
      <c r="BXX145" s="7"/>
      <c r="BXY145" s="6"/>
      <c r="BXZ145" s="7"/>
      <c r="BYA145" s="6"/>
      <c r="BYB145" s="7"/>
      <c r="BYC145" s="6"/>
      <c r="BYD145" s="7"/>
      <c r="BYE145" s="6"/>
      <c r="BYF145" s="7"/>
      <c r="BYG145" s="6"/>
      <c r="BYH145" s="7"/>
      <c r="BYI145" s="6"/>
      <c r="BYJ145" s="7"/>
      <c r="BYK145" s="6"/>
      <c r="BYL145" s="7"/>
      <c r="BYM145" s="6"/>
      <c r="BYN145" s="7"/>
      <c r="BYO145" s="6"/>
      <c r="BYP145" s="7"/>
      <c r="BYQ145" s="6"/>
      <c r="BYR145" s="7"/>
      <c r="BYS145" s="6"/>
      <c r="BYT145" s="7"/>
      <c r="BYU145" s="6"/>
      <c r="BYV145" s="7"/>
      <c r="BYW145" s="6"/>
      <c r="BYX145" s="7"/>
      <c r="BYY145" s="6"/>
      <c r="BYZ145" s="7"/>
      <c r="BZA145" s="6"/>
      <c r="BZB145" s="7"/>
      <c r="BZC145" s="6"/>
      <c r="BZD145" s="7"/>
      <c r="BZE145" s="6"/>
      <c r="BZF145" s="7"/>
      <c r="BZG145" s="6"/>
      <c r="BZH145" s="7"/>
      <c r="BZI145" s="6"/>
      <c r="BZJ145" s="7"/>
      <c r="BZK145" s="6"/>
      <c r="BZL145" s="7"/>
      <c r="BZM145" s="6"/>
      <c r="BZN145" s="7"/>
      <c r="BZO145" s="6"/>
      <c r="BZP145" s="7"/>
      <c r="BZQ145" s="6"/>
      <c r="BZR145" s="7"/>
      <c r="BZS145" s="6"/>
      <c r="BZT145" s="7"/>
      <c r="BZU145" s="6"/>
      <c r="BZV145" s="7"/>
      <c r="BZW145" s="6"/>
      <c r="BZX145" s="7"/>
      <c r="BZY145" s="6"/>
      <c r="BZZ145" s="7"/>
      <c r="CAA145" s="6"/>
      <c r="CAB145" s="7"/>
      <c r="CAC145" s="6"/>
      <c r="CAD145" s="7"/>
      <c r="CAE145" s="6"/>
      <c r="CAF145" s="7"/>
      <c r="CAG145" s="6"/>
      <c r="CAH145" s="7"/>
      <c r="CAI145" s="6"/>
      <c r="CAJ145" s="7"/>
      <c r="CAK145" s="6"/>
      <c r="CAL145" s="7"/>
      <c r="CAM145" s="6"/>
      <c r="CAN145" s="7"/>
      <c r="CAO145" s="6"/>
      <c r="CAP145" s="7"/>
      <c r="CAQ145" s="6"/>
      <c r="CAR145" s="7"/>
      <c r="CAS145" s="6"/>
      <c r="CAT145" s="7"/>
      <c r="CAU145" s="6"/>
      <c r="CAV145" s="7"/>
      <c r="CAW145" s="6"/>
      <c r="CAX145" s="7"/>
      <c r="CAY145" s="6"/>
      <c r="CAZ145" s="7"/>
      <c r="CBA145" s="6"/>
      <c r="CBB145" s="7"/>
      <c r="CBC145" s="6"/>
      <c r="CBD145" s="7"/>
      <c r="CBE145" s="6"/>
      <c r="CBF145" s="7"/>
      <c r="CBG145" s="6"/>
      <c r="CBH145" s="7"/>
      <c r="CBI145" s="6"/>
      <c r="CBJ145" s="7"/>
      <c r="CBK145" s="6"/>
      <c r="CBL145" s="7"/>
      <c r="CBM145" s="6"/>
      <c r="CBN145" s="7"/>
      <c r="CBO145" s="6"/>
      <c r="CBP145" s="7"/>
      <c r="CBQ145" s="6"/>
      <c r="CBR145" s="7"/>
      <c r="CBS145" s="6"/>
      <c r="CBT145" s="7"/>
      <c r="CBU145" s="6"/>
      <c r="CBV145" s="7"/>
      <c r="CBW145" s="6"/>
      <c r="CBX145" s="7"/>
      <c r="CBY145" s="6"/>
      <c r="CBZ145" s="7"/>
      <c r="CCA145" s="6"/>
      <c r="CCB145" s="7"/>
      <c r="CCC145" s="6"/>
      <c r="CCD145" s="7"/>
      <c r="CCE145" s="6"/>
      <c r="CCF145" s="7"/>
      <c r="CCG145" s="6"/>
      <c r="CCH145" s="7"/>
      <c r="CCI145" s="6"/>
      <c r="CCJ145" s="7"/>
      <c r="CCK145" s="6"/>
      <c r="CCL145" s="7"/>
      <c r="CCM145" s="6"/>
      <c r="CCN145" s="7"/>
      <c r="CCO145" s="6"/>
      <c r="CCP145" s="7"/>
      <c r="CCQ145" s="6"/>
      <c r="CCR145" s="7"/>
      <c r="CCS145" s="6"/>
      <c r="CCT145" s="7"/>
      <c r="CCU145" s="6"/>
      <c r="CCV145" s="7"/>
      <c r="CCW145" s="6"/>
      <c r="CCX145" s="7"/>
      <c r="CCY145" s="6"/>
      <c r="CCZ145" s="7"/>
      <c r="CDA145" s="6"/>
      <c r="CDB145" s="7"/>
      <c r="CDC145" s="6"/>
      <c r="CDD145" s="7"/>
      <c r="CDE145" s="6"/>
      <c r="CDF145" s="7"/>
      <c r="CDG145" s="6"/>
      <c r="CDH145" s="7"/>
      <c r="CDI145" s="6"/>
      <c r="CDJ145" s="7"/>
      <c r="CDK145" s="6"/>
      <c r="CDL145" s="7"/>
      <c r="CDM145" s="6"/>
      <c r="CDN145" s="7"/>
      <c r="CDO145" s="6"/>
      <c r="CDP145" s="7"/>
      <c r="CDQ145" s="6"/>
      <c r="CDR145" s="7"/>
      <c r="CDS145" s="6"/>
      <c r="CDT145" s="7"/>
      <c r="CDU145" s="6"/>
      <c r="CDV145" s="7"/>
      <c r="CDW145" s="6"/>
      <c r="CDX145" s="7"/>
      <c r="CDY145" s="6"/>
      <c r="CDZ145" s="7"/>
      <c r="CEA145" s="6"/>
      <c r="CEB145" s="7"/>
      <c r="CEC145" s="6"/>
      <c r="CED145" s="7"/>
      <c r="CEE145" s="6"/>
      <c r="CEF145" s="7"/>
      <c r="CEG145" s="6"/>
      <c r="CEH145" s="7"/>
      <c r="CEI145" s="6"/>
      <c r="CEJ145" s="7"/>
      <c r="CEK145" s="6"/>
      <c r="CEL145" s="7"/>
      <c r="CEM145" s="6"/>
      <c r="CEN145" s="7"/>
      <c r="CEO145" s="6"/>
      <c r="CEP145" s="7"/>
      <c r="CEQ145" s="6"/>
      <c r="CER145" s="7"/>
      <c r="CES145" s="6"/>
      <c r="CET145" s="7"/>
      <c r="CEU145" s="6"/>
      <c r="CEV145" s="7"/>
      <c r="CEW145" s="6"/>
      <c r="CEX145" s="7"/>
      <c r="CEY145" s="6"/>
      <c r="CEZ145" s="7"/>
      <c r="CFA145" s="6"/>
      <c r="CFB145" s="7"/>
      <c r="CFC145" s="6"/>
      <c r="CFD145" s="7"/>
      <c r="CFE145" s="6"/>
      <c r="CFF145" s="7"/>
      <c r="CFG145" s="6"/>
      <c r="CFH145" s="7"/>
      <c r="CFI145" s="6"/>
      <c r="CFJ145" s="7"/>
      <c r="CFK145" s="6"/>
      <c r="CFL145" s="7"/>
      <c r="CFM145" s="6"/>
      <c r="CFN145" s="7"/>
      <c r="CFO145" s="6"/>
      <c r="CFP145" s="7"/>
      <c r="CFQ145" s="6"/>
      <c r="CFR145" s="7"/>
      <c r="CFS145" s="6"/>
      <c r="CFT145" s="7"/>
      <c r="CFU145" s="6"/>
      <c r="CFV145" s="7"/>
      <c r="CFW145" s="6"/>
      <c r="CFX145" s="7"/>
      <c r="CFY145" s="6"/>
      <c r="CFZ145" s="7"/>
      <c r="CGA145" s="6"/>
      <c r="CGB145" s="7"/>
      <c r="CGC145" s="6"/>
      <c r="CGD145" s="7"/>
      <c r="CGE145" s="6"/>
      <c r="CGF145" s="7"/>
      <c r="CGG145" s="6"/>
      <c r="CGH145" s="7"/>
      <c r="CGI145" s="6"/>
      <c r="CGJ145" s="7"/>
      <c r="CGK145" s="6"/>
      <c r="CGL145" s="7"/>
      <c r="CGM145" s="6"/>
      <c r="CGN145" s="7"/>
      <c r="CGO145" s="6"/>
      <c r="CGP145" s="7"/>
      <c r="CGQ145" s="6"/>
      <c r="CGR145" s="7"/>
      <c r="CGS145" s="6"/>
      <c r="CGT145" s="7"/>
      <c r="CGU145" s="6"/>
      <c r="CGV145" s="7"/>
      <c r="CGW145" s="6"/>
      <c r="CGX145" s="7"/>
      <c r="CGY145" s="6"/>
      <c r="CGZ145" s="7"/>
      <c r="CHA145" s="6"/>
      <c r="CHB145" s="7"/>
      <c r="CHC145" s="6"/>
      <c r="CHD145" s="7"/>
      <c r="CHE145" s="6"/>
      <c r="CHF145" s="7"/>
      <c r="CHG145" s="6"/>
      <c r="CHH145" s="7"/>
      <c r="CHI145" s="6"/>
      <c r="CHJ145" s="7"/>
      <c r="CHK145" s="6"/>
      <c r="CHL145" s="7"/>
      <c r="CHM145" s="6"/>
      <c r="CHN145" s="7"/>
      <c r="CHO145" s="6"/>
      <c r="CHP145" s="7"/>
      <c r="CHQ145" s="6"/>
      <c r="CHR145" s="7"/>
      <c r="CHS145" s="6"/>
      <c r="CHT145" s="7"/>
      <c r="CHU145" s="6"/>
      <c r="CHV145" s="7"/>
      <c r="CHW145" s="6"/>
      <c r="CHX145" s="7"/>
      <c r="CHY145" s="6"/>
      <c r="CHZ145" s="7"/>
      <c r="CIA145" s="6"/>
      <c r="CIB145" s="7"/>
      <c r="CIC145" s="6"/>
      <c r="CID145" s="7"/>
      <c r="CIE145" s="6"/>
      <c r="CIF145" s="7"/>
      <c r="CIG145" s="6"/>
      <c r="CIH145" s="7"/>
      <c r="CII145" s="6"/>
      <c r="CIJ145" s="7"/>
      <c r="CIK145" s="6"/>
      <c r="CIL145" s="7"/>
      <c r="CIM145" s="6"/>
      <c r="CIN145" s="7"/>
      <c r="CIO145" s="6"/>
      <c r="CIP145" s="7"/>
      <c r="CIQ145" s="6"/>
      <c r="CIR145" s="7"/>
      <c r="CIS145" s="6"/>
      <c r="CIT145" s="7"/>
      <c r="CIU145" s="6"/>
      <c r="CIV145" s="7"/>
      <c r="CIW145" s="6"/>
      <c r="CIX145" s="7"/>
      <c r="CIY145" s="6"/>
      <c r="CIZ145" s="7"/>
      <c r="CJA145" s="6"/>
      <c r="CJB145" s="7"/>
      <c r="CJC145" s="6"/>
      <c r="CJD145" s="7"/>
      <c r="CJE145" s="6"/>
      <c r="CJF145" s="7"/>
      <c r="CJG145" s="6"/>
      <c r="CJH145" s="7"/>
      <c r="CJI145" s="6"/>
      <c r="CJJ145" s="7"/>
      <c r="CJK145" s="6"/>
      <c r="CJL145" s="7"/>
      <c r="CJM145" s="6"/>
      <c r="CJN145" s="7"/>
      <c r="CJO145" s="6"/>
      <c r="CJP145" s="7"/>
      <c r="CJQ145" s="6"/>
      <c r="CJR145" s="7"/>
      <c r="CJS145" s="6"/>
      <c r="CJT145" s="7"/>
      <c r="CJU145" s="6"/>
      <c r="CJV145" s="7"/>
      <c r="CJW145" s="6"/>
      <c r="CJX145" s="7"/>
      <c r="CJY145" s="6"/>
      <c r="CJZ145" s="7"/>
      <c r="CKA145" s="6"/>
      <c r="CKB145" s="7"/>
      <c r="CKC145" s="6"/>
      <c r="CKD145" s="7"/>
      <c r="CKE145" s="6"/>
      <c r="CKF145" s="7"/>
      <c r="CKG145" s="6"/>
      <c r="CKH145" s="7"/>
      <c r="CKI145" s="6"/>
      <c r="CKJ145" s="7"/>
      <c r="CKK145" s="6"/>
      <c r="CKL145" s="7"/>
      <c r="CKM145" s="6"/>
      <c r="CKN145" s="7"/>
      <c r="CKO145" s="6"/>
      <c r="CKP145" s="7"/>
      <c r="CKQ145" s="6"/>
      <c r="CKR145" s="7"/>
      <c r="CKS145" s="6"/>
      <c r="CKT145" s="7"/>
      <c r="CKU145" s="6"/>
      <c r="CKV145" s="7"/>
      <c r="CKW145" s="6"/>
      <c r="CKX145" s="7"/>
      <c r="CKY145" s="6"/>
      <c r="CKZ145" s="7"/>
      <c r="CLA145" s="6"/>
      <c r="CLB145" s="7"/>
      <c r="CLC145" s="6"/>
      <c r="CLD145" s="7"/>
      <c r="CLE145" s="6"/>
      <c r="CLF145" s="7"/>
      <c r="CLG145" s="6"/>
      <c r="CLH145" s="7"/>
      <c r="CLI145" s="6"/>
      <c r="CLJ145" s="7"/>
      <c r="CLK145" s="6"/>
      <c r="CLL145" s="7"/>
      <c r="CLM145" s="6"/>
      <c r="CLN145" s="7"/>
      <c r="CLO145" s="6"/>
      <c r="CLP145" s="7"/>
      <c r="CLQ145" s="6"/>
      <c r="CLR145" s="7"/>
      <c r="CLS145" s="6"/>
      <c r="CLT145" s="7"/>
      <c r="CLU145" s="6"/>
      <c r="CLV145" s="7"/>
      <c r="CLW145" s="6"/>
      <c r="CLX145" s="7"/>
      <c r="CLY145" s="6"/>
      <c r="CLZ145" s="7"/>
      <c r="CMA145" s="6"/>
      <c r="CMB145" s="7"/>
      <c r="CMC145" s="6"/>
      <c r="CMD145" s="7"/>
      <c r="CME145" s="6"/>
      <c r="CMF145" s="7"/>
      <c r="CMG145" s="6"/>
      <c r="CMH145" s="7"/>
      <c r="CMI145" s="6"/>
      <c r="CMJ145" s="7"/>
      <c r="CMK145" s="6"/>
      <c r="CML145" s="7"/>
      <c r="CMM145" s="6"/>
      <c r="CMN145" s="7"/>
      <c r="CMO145" s="6"/>
      <c r="CMP145" s="7"/>
      <c r="CMQ145" s="6"/>
      <c r="CMR145" s="7"/>
      <c r="CMS145" s="6"/>
      <c r="CMT145" s="7"/>
      <c r="CMU145" s="6"/>
      <c r="CMV145" s="7"/>
      <c r="CMW145" s="6"/>
      <c r="CMX145" s="7"/>
      <c r="CMY145" s="6"/>
      <c r="CMZ145" s="7"/>
      <c r="CNA145" s="6"/>
      <c r="CNB145" s="7"/>
      <c r="CNC145" s="6"/>
      <c r="CND145" s="7"/>
      <c r="CNE145" s="6"/>
      <c r="CNF145" s="7"/>
      <c r="CNG145" s="6"/>
      <c r="CNH145" s="7"/>
      <c r="CNI145" s="6"/>
      <c r="CNJ145" s="7"/>
      <c r="CNK145" s="6"/>
      <c r="CNL145" s="7"/>
      <c r="CNM145" s="6"/>
      <c r="CNN145" s="7"/>
      <c r="CNO145" s="6"/>
      <c r="CNP145" s="7"/>
      <c r="CNQ145" s="6"/>
      <c r="CNR145" s="7"/>
      <c r="CNS145" s="6"/>
      <c r="CNT145" s="7"/>
      <c r="CNU145" s="6"/>
      <c r="CNV145" s="7"/>
      <c r="CNW145" s="6"/>
      <c r="CNX145" s="7"/>
      <c r="CNY145" s="6"/>
      <c r="CNZ145" s="7"/>
      <c r="COA145" s="6"/>
      <c r="COB145" s="7"/>
      <c r="COC145" s="6"/>
      <c r="COD145" s="7"/>
      <c r="COE145" s="6"/>
      <c r="COF145" s="7"/>
      <c r="COG145" s="6"/>
      <c r="COH145" s="7"/>
      <c r="COI145" s="6"/>
      <c r="COJ145" s="7"/>
      <c r="COK145" s="6"/>
      <c r="COL145" s="7"/>
      <c r="COM145" s="6"/>
      <c r="CON145" s="7"/>
      <c r="COO145" s="6"/>
      <c r="COP145" s="7"/>
      <c r="COQ145" s="6"/>
      <c r="COR145" s="7"/>
      <c r="COS145" s="6"/>
      <c r="COT145" s="7"/>
      <c r="COU145" s="6"/>
      <c r="COV145" s="7"/>
      <c r="COW145" s="6"/>
      <c r="COX145" s="7"/>
      <c r="COY145" s="6"/>
      <c r="COZ145" s="7"/>
      <c r="CPA145" s="6"/>
      <c r="CPB145" s="7"/>
      <c r="CPC145" s="6"/>
      <c r="CPD145" s="7"/>
      <c r="CPE145" s="6"/>
      <c r="CPF145" s="7"/>
      <c r="CPG145" s="6"/>
      <c r="CPH145" s="7"/>
      <c r="CPI145" s="6"/>
      <c r="CPJ145" s="7"/>
      <c r="CPK145" s="6"/>
      <c r="CPL145" s="7"/>
      <c r="CPM145" s="6"/>
      <c r="CPN145" s="7"/>
      <c r="CPO145" s="6"/>
      <c r="CPP145" s="7"/>
      <c r="CPQ145" s="6"/>
      <c r="CPR145" s="7"/>
      <c r="CPS145" s="6"/>
      <c r="CPT145" s="7"/>
      <c r="CPU145" s="6"/>
      <c r="CPV145" s="7"/>
      <c r="CPW145" s="6"/>
      <c r="CPX145" s="7"/>
      <c r="CPY145" s="6"/>
      <c r="CPZ145" s="7"/>
      <c r="CQA145" s="6"/>
      <c r="CQB145" s="7"/>
      <c r="CQC145" s="6"/>
      <c r="CQD145" s="7"/>
      <c r="CQE145" s="6"/>
      <c r="CQF145" s="7"/>
      <c r="CQG145" s="6"/>
      <c r="CQH145" s="7"/>
      <c r="CQI145" s="6"/>
      <c r="CQJ145" s="7"/>
      <c r="CQK145" s="6"/>
      <c r="CQL145" s="7"/>
      <c r="CQM145" s="6"/>
      <c r="CQN145" s="7"/>
      <c r="CQO145" s="6"/>
      <c r="CQP145" s="7"/>
      <c r="CQQ145" s="6"/>
      <c r="CQR145" s="7"/>
      <c r="CQS145" s="6"/>
      <c r="CQT145" s="7"/>
      <c r="CQU145" s="6"/>
      <c r="CQV145" s="7"/>
      <c r="CQW145" s="6"/>
      <c r="CQX145" s="7"/>
      <c r="CQY145" s="6"/>
      <c r="CQZ145" s="7"/>
      <c r="CRA145" s="6"/>
      <c r="CRB145" s="7"/>
      <c r="CRC145" s="6"/>
      <c r="CRD145" s="7"/>
      <c r="CRE145" s="6"/>
      <c r="CRF145" s="7"/>
      <c r="CRG145" s="6"/>
      <c r="CRH145" s="7"/>
      <c r="CRI145" s="6"/>
      <c r="CRJ145" s="7"/>
      <c r="CRK145" s="6"/>
      <c r="CRL145" s="7"/>
      <c r="CRM145" s="6"/>
      <c r="CRN145" s="7"/>
      <c r="CRO145" s="6"/>
      <c r="CRP145" s="7"/>
      <c r="CRQ145" s="6"/>
      <c r="CRR145" s="7"/>
      <c r="CRS145" s="6"/>
      <c r="CRT145" s="7"/>
      <c r="CRU145" s="6"/>
      <c r="CRV145" s="7"/>
      <c r="CRW145" s="6"/>
      <c r="CRX145" s="7"/>
      <c r="CRY145" s="6"/>
      <c r="CRZ145" s="7"/>
      <c r="CSA145" s="6"/>
      <c r="CSB145" s="7"/>
      <c r="CSC145" s="6"/>
      <c r="CSD145" s="7"/>
      <c r="CSE145" s="6"/>
      <c r="CSF145" s="7"/>
      <c r="CSG145" s="6"/>
      <c r="CSH145" s="7"/>
      <c r="CSI145" s="6"/>
      <c r="CSJ145" s="7"/>
      <c r="CSK145" s="6"/>
      <c r="CSL145" s="7"/>
      <c r="CSM145" s="6"/>
      <c r="CSN145" s="7"/>
      <c r="CSO145" s="6"/>
      <c r="CSP145" s="7"/>
      <c r="CSQ145" s="6"/>
      <c r="CSR145" s="7"/>
      <c r="CSS145" s="6"/>
      <c r="CST145" s="7"/>
      <c r="CSU145" s="6"/>
      <c r="CSV145" s="7"/>
      <c r="CSW145" s="6"/>
      <c r="CSX145" s="7"/>
      <c r="CSY145" s="6"/>
      <c r="CSZ145" s="7"/>
      <c r="CTA145" s="6"/>
      <c r="CTB145" s="7"/>
      <c r="CTC145" s="6"/>
      <c r="CTD145" s="7"/>
      <c r="CTE145" s="6"/>
      <c r="CTF145" s="7"/>
      <c r="CTG145" s="6"/>
      <c r="CTH145" s="7"/>
      <c r="CTI145" s="6"/>
      <c r="CTJ145" s="7"/>
      <c r="CTK145" s="6"/>
      <c r="CTL145" s="7"/>
      <c r="CTM145" s="6"/>
      <c r="CTN145" s="7"/>
      <c r="CTO145" s="6"/>
      <c r="CTP145" s="7"/>
      <c r="CTQ145" s="6"/>
      <c r="CTR145" s="7"/>
      <c r="CTS145" s="6"/>
      <c r="CTT145" s="7"/>
      <c r="CTU145" s="6"/>
      <c r="CTV145" s="7"/>
      <c r="CTW145" s="6"/>
      <c r="CTX145" s="7"/>
      <c r="CTY145" s="6"/>
      <c r="CTZ145" s="7"/>
      <c r="CUA145" s="6"/>
      <c r="CUB145" s="7"/>
      <c r="CUC145" s="6"/>
      <c r="CUD145" s="7"/>
      <c r="CUE145" s="6"/>
      <c r="CUF145" s="7"/>
      <c r="CUG145" s="6"/>
      <c r="CUH145" s="7"/>
      <c r="CUI145" s="6"/>
      <c r="CUJ145" s="7"/>
      <c r="CUK145" s="6"/>
      <c r="CUL145" s="7"/>
      <c r="CUM145" s="6"/>
      <c r="CUN145" s="7"/>
      <c r="CUO145" s="6"/>
      <c r="CUP145" s="7"/>
      <c r="CUQ145" s="6"/>
      <c r="CUR145" s="7"/>
      <c r="CUS145" s="6"/>
      <c r="CUT145" s="7"/>
      <c r="CUU145" s="6"/>
      <c r="CUV145" s="7"/>
      <c r="CUW145" s="6"/>
      <c r="CUX145" s="7"/>
      <c r="CUY145" s="6"/>
      <c r="CUZ145" s="7"/>
      <c r="CVA145" s="6"/>
      <c r="CVB145" s="7"/>
      <c r="CVC145" s="6"/>
      <c r="CVD145" s="7"/>
      <c r="CVE145" s="6"/>
      <c r="CVF145" s="7"/>
      <c r="CVG145" s="6"/>
      <c r="CVH145" s="7"/>
      <c r="CVI145" s="6"/>
      <c r="CVJ145" s="7"/>
      <c r="CVK145" s="6"/>
      <c r="CVL145" s="7"/>
      <c r="CVM145" s="6"/>
      <c r="CVN145" s="7"/>
      <c r="CVO145" s="6"/>
      <c r="CVP145" s="7"/>
      <c r="CVQ145" s="6"/>
      <c r="CVR145" s="7"/>
      <c r="CVS145" s="6"/>
      <c r="CVT145" s="7"/>
      <c r="CVU145" s="6"/>
      <c r="CVV145" s="7"/>
      <c r="CVW145" s="6"/>
      <c r="CVX145" s="7"/>
      <c r="CVY145" s="6"/>
      <c r="CVZ145" s="7"/>
      <c r="CWA145" s="6"/>
      <c r="CWB145" s="7"/>
      <c r="CWC145" s="6"/>
      <c r="CWD145" s="7"/>
      <c r="CWE145" s="6"/>
      <c r="CWF145" s="7"/>
      <c r="CWG145" s="6"/>
      <c r="CWH145" s="7"/>
      <c r="CWI145" s="6"/>
      <c r="CWJ145" s="7"/>
      <c r="CWK145" s="6"/>
      <c r="CWL145" s="7"/>
      <c r="CWM145" s="6"/>
      <c r="CWN145" s="7"/>
      <c r="CWO145" s="6"/>
      <c r="CWP145" s="7"/>
      <c r="CWQ145" s="6"/>
      <c r="CWR145" s="7"/>
      <c r="CWS145" s="6"/>
      <c r="CWT145" s="7"/>
      <c r="CWU145" s="6"/>
      <c r="CWV145" s="7"/>
      <c r="CWW145" s="6"/>
      <c r="CWX145" s="7"/>
      <c r="CWY145" s="6"/>
      <c r="CWZ145" s="7"/>
      <c r="CXA145" s="6"/>
      <c r="CXB145" s="7"/>
      <c r="CXC145" s="6"/>
      <c r="CXD145" s="7"/>
      <c r="CXE145" s="6"/>
      <c r="CXF145" s="7"/>
      <c r="CXG145" s="6"/>
      <c r="CXH145" s="7"/>
      <c r="CXI145" s="6"/>
      <c r="CXJ145" s="7"/>
      <c r="CXK145" s="6"/>
      <c r="CXL145" s="7"/>
      <c r="CXM145" s="6"/>
      <c r="CXN145" s="7"/>
      <c r="CXO145" s="6"/>
      <c r="CXP145" s="7"/>
      <c r="CXQ145" s="6"/>
      <c r="CXR145" s="7"/>
      <c r="CXS145" s="6"/>
      <c r="CXT145" s="7"/>
      <c r="CXU145" s="6"/>
      <c r="CXV145" s="7"/>
      <c r="CXW145" s="6"/>
      <c r="CXX145" s="7"/>
      <c r="CXY145" s="6"/>
      <c r="CXZ145" s="7"/>
      <c r="CYA145" s="6"/>
      <c r="CYB145" s="7"/>
      <c r="CYC145" s="6"/>
      <c r="CYD145" s="7"/>
      <c r="CYE145" s="6"/>
      <c r="CYF145" s="7"/>
      <c r="CYG145" s="6"/>
      <c r="CYH145" s="7"/>
      <c r="CYI145" s="6"/>
      <c r="CYJ145" s="7"/>
      <c r="CYK145" s="6"/>
      <c r="CYL145" s="7"/>
      <c r="CYM145" s="6"/>
      <c r="CYN145" s="7"/>
      <c r="CYO145" s="6"/>
      <c r="CYP145" s="7"/>
      <c r="CYQ145" s="6"/>
      <c r="CYR145" s="7"/>
      <c r="CYS145" s="6"/>
      <c r="CYT145" s="7"/>
      <c r="CYU145" s="6"/>
      <c r="CYV145" s="7"/>
      <c r="CYW145" s="6"/>
      <c r="CYX145" s="7"/>
      <c r="CYY145" s="6"/>
      <c r="CYZ145" s="7"/>
      <c r="CZA145" s="6"/>
      <c r="CZB145" s="7"/>
      <c r="CZC145" s="6"/>
      <c r="CZD145" s="7"/>
      <c r="CZE145" s="6"/>
      <c r="CZF145" s="7"/>
      <c r="CZG145" s="6"/>
      <c r="CZH145" s="7"/>
      <c r="CZI145" s="6"/>
      <c r="CZJ145" s="7"/>
      <c r="CZK145" s="6"/>
      <c r="CZL145" s="7"/>
      <c r="CZM145" s="6"/>
      <c r="CZN145" s="7"/>
      <c r="CZO145" s="6"/>
      <c r="CZP145" s="7"/>
      <c r="CZQ145" s="6"/>
      <c r="CZR145" s="7"/>
      <c r="CZS145" s="6"/>
      <c r="CZT145" s="7"/>
      <c r="CZU145" s="6"/>
      <c r="CZV145" s="7"/>
      <c r="CZW145" s="6"/>
      <c r="CZX145" s="7"/>
      <c r="CZY145" s="6"/>
      <c r="CZZ145" s="7"/>
      <c r="DAA145" s="6"/>
      <c r="DAB145" s="7"/>
      <c r="DAC145" s="6"/>
      <c r="DAD145" s="7"/>
      <c r="DAE145" s="6"/>
      <c r="DAF145" s="7"/>
      <c r="DAG145" s="6"/>
      <c r="DAH145" s="7"/>
      <c r="DAI145" s="6"/>
      <c r="DAJ145" s="7"/>
      <c r="DAK145" s="6"/>
      <c r="DAL145" s="7"/>
      <c r="DAM145" s="6"/>
      <c r="DAN145" s="7"/>
      <c r="DAO145" s="6"/>
      <c r="DAP145" s="7"/>
      <c r="DAQ145" s="6"/>
      <c r="DAR145" s="7"/>
      <c r="DAS145" s="6"/>
      <c r="DAT145" s="7"/>
      <c r="DAU145" s="6"/>
      <c r="DAV145" s="7"/>
      <c r="DAW145" s="6"/>
      <c r="DAX145" s="7"/>
      <c r="DAY145" s="6"/>
      <c r="DAZ145" s="7"/>
      <c r="DBA145" s="6"/>
      <c r="DBB145" s="7"/>
      <c r="DBC145" s="6"/>
      <c r="DBD145" s="7"/>
      <c r="DBE145" s="6"/>
      <c r="DBF145" s="7"/>
      <c r="DBG145" s="6"/>
      <c r="DBH145" s="7"/>
      <c r="DBI145" s="6"/>
      <c r="DBJ145" s="7"/>
      <c r="DBK145" s="6"/>
      <c r="DBL145" s="7"/>
      <c r="DBM145" s="6"/>
      <c r="DBN145" s="7"/>
      <c r="DBO145" s="6"/>
      <c r="DBP145" s="7"/>
      <c r="DBQ145" s="6"/>
      <c r="DBR145" s="7"/>
      <c r="DBS145" s="6"/>
      <c r="DBT145" s="7"/>
      <c r="DBU145" s="6"/>
      <c r="DBV145" s="7"/>
      <c r="DBW145" s="6"/>
      <c r="DBX145" s="7"/>
      <c r="DBY145" s="6"/>
      <c r="DBZ145" s="7"/>
      <c r="DCA145" s="6"/>
      <c r="DCB145" s="7"/>
      <c r="DCC145" s="6"/>
      <c r="DCD145" s="7"/>
      <c r="DCE145" s="6"/>
      <c r="DCF145" s="7"/>
      <c r="DCG145" s="6"/>
      <c r="DCH145" s="7"/>
      <c r="DCI145" s="6"/>
      <c r="DCJ145" s="7"/>
      <c r="DCK145" s="6"/>
      <c r="DCL145" s="7"/>
      <c r="DCM145" s="6"/>
      <c r="DCN145" s="7"/>
      <c r="DCO145" s="6"/>
      <c r="DCP145" s="7"/>
      <c r="DCQ145" s="6"/>
      <c r="DCR145" s="7"/>
      <c r="DCS145" s="6"/>
      <c r="DCT145" s="7"/>
      <c r="DCU145" s="6"/>
      <c r="DCV145" s="7"/>
      <c r="DCW145" s="6"/>
      <c r="DCX145" s="7"/>
      <c r="DCY145" s="6"/>
      <c r="DCZ145" s="7"/>
      <c r="DDA145" s="6"/>
      <c r="DDB145" s="7"/>
      <c r="DDC145" s="6"/>
      <c r="DDD145" s="7"/>
      <c r="DDE145" s="6"/>
      <c r="DDF145" s="7"/>
      <c r="DDG145" s="6"/>
      <c r="DDH145" s="7"/>
      <c r="DDI145" s="6"/>
      <c r="DDJ145" s="7"/>
      <c r="DDK145" s="6"/>
      <c r="DDL145" s="7"/>
      <c r="DDM145" s="6"/>
      <c r="DDN145" s="7"/>
      <c r="DDO145" s="6"/>
      <c r="DDP145" s="7"/>
      <c r="DDQ145" s="6"/>
      <c r="DDR145" s="7"/>
      <c r="DDS145" s="6"/>
      <c r="DDT145" s="7"/>
      <c r="DDU145" s="6"/>
      <c r="DDV145" s="7"/>
      <c r="DDW145" s="6"/>
      <c r="DDX145" s="7"/>
      <c r="DDY145" s="6"/>
      <c r="DDZ145" s="7"/>
      <c r="DEA145" s="6"/>
      <c r="DEB145" s="7"/>
      <c r="DEC145" s="6"/>
      <c r="DED145" s="7"/>
      <c r="DEE145" s="6"/>
      <c r="DEF145" s="7"/>
      <c r="DEG145" s="6"/>
      <c r="DEH145" s="7"/>
      <c r="DEI145" s="6"/>
      <c r="DEJ145" s="7"/>
      <c r="DEK145" s="6"/>
      <c r="DEL145" s="7"/>
      <c r="DEM145" s="6"/>
      <c r="DEN145" s="7"/>
      <c r="DEO145" s="6"/>
      <c r="DEP145" s="7"/>
      <c r="DEQ145" s="6"/>
      <c r="DER145" s="7"/>
      <c r="DES145" s="6"/>
      <c r="DET145" s="7"/>
      <c r="DEU145" s="6"/>
      <c r="DEV145" s="7"/>
      <c r="DEW145" s="6"/>
      <c r="DEX145" s="7"/>
      <c r="DEY145" s="6"/>
      <c r="DEZ145" s="7"/>
      <c r="DFA145" s="6"/>
      <c r="DFB145" s="7"/>
      <c r="DFC145" s="6"/>
      <c r="DFD145" s="7"/>
      <c r="DFE145" s="6"/>
      <c r="DFF145" s="7"/>
      <c r="DFG145" s="6"/>
      <c r="DFH145" s="7"/>
      <c r="DFI145" s="6"/>
      <c r="DFJ145" s="7"/>
      <c r="DFK145" s="6"/>
      <c r="DFL145" s="7"/>
      <c r="DFM145" s="6"/>
      <c r="DFN145" s="7"/>
      <c r="DFO145" s="6"/>
      <c r="DFP145" s="7"/>
      <c r="DFQ145" s="6"/>
      <c r="DFR145" s="7"/>
      <c r="DFS145" s="6"/>
      <c r="DFT145" s="7"/>
      <c r="DFU145" s="6"/>
      <c r="DFV145" s="7"/>
      <c r="DFW145" s="6"/>
      <c r="DFX145" s="7"/>
      <c r="DFY145" s="6"/>
      <c r="DFZ145" s="7"/>
      <c r="DGA145" s="6"/>
      <c r="DGB145" s="7"/>
      <c r="DGC145" s="6"/>
      <c r="DGD145" s="7"/>
      <c r="DGE145" s="6"/>
      <c r="DGF145" s="7"/>
      <c r="DGG145" s="6"/>
      <c r="DGH145" s="7"/>
      <c r="DGI145" s="6"/>
      <c r="DGJ145" s="7"/>
      <c r="DGK145" s="6"/>
      <c r="DGL145" s="7"/>
      <c r="DGM145" s="6"/>
      <c r="DGN145" s="7"/>
      <c r="DGO145" s="6"/>
      <c r="DGP145" s="7"/>
      <c r="DGQ145" s="6"/>
      <c r="DGR145" s="7"/>
      <c r="DGS145" s="6"/>
      <c r="DGT145" s="7"/>
      <c r="DGU145" s="6"/>
      <c r="DGV145" s="7"/>
      <c r="DGW145" s="6"/>
      <c r="DGX145" s="7"/>
      <c r="DGY145" s="6"/>
      <c r="DGZ145" s="7"/>
      <c r="DHA145" s="6"/>
      <c r="DHB145" s="7"/>
      <c r="DHC145" s="6"/>
      <c r="DHD145" s="7"/>
      <c r="DHE145" s="6"/>
      <c r="DHF145" s="7"/>
      <c r="DHG145" s="6"/>
      <c r="DHH145" s="7"/>
      <c r="DHI145" s="6"/>
      <c r="DHJ145" s="7"/>
      <c r="DHK145" s="6"/>
      <c r="DHL145" s="7"/>
      <c r="DHM145" s="6"/>
      <c r="DHN145" s="7"/>
      <c r="DHO145" s="6"/>
      <c r="DHP145" s="7"/>
      <c r="DHQ145" s="6"/>
      <c r="DHR145" s="7"/>
      <c r="DHS145" s="6"/>
      <c r="DHT145" s="7"/>
      <c r="DHU145" s="6"/>
      <c r="DHV145" s="7"/>
      <c r="DHW145" s="6"/>
      <c r="DHX145" s="7"/>
      <c r="DHY145" s="6"/>
      <c r="DHZ145" s="7"/>
      <c r="DIA145" s="6"/>
      <c r="DIB145" s="7"/>
      <c r="DIC145" s="6"/>
      <c r="DID145" s="7"/>
      <c r="DIE145" s="6"/>
      <c r="DIF145" s="7"/>
      <c r="DIG145" s="6"/>
      <c r="DIH145" s="7"/>
      <c r="DII145" s="6"/>
      <c r="DIJ145" s="7"/>
      <c r="DIK145" s="6"/>
      <c r="DIL145" s="7"/>
      <c r="DIM145" s="6"/>
      <c r="DIN145" s="7"/>
      <c r="DIO145" s="6"/>
      <c r="DIP145" s="7"/>
      <c r="DIQ145" s="6"/>
      <c r="DIR145" s="7"/>
      <c r="DIS145" s="6"/>
      <c r="DIT145" s="7"/>
      <c r="DIU145" s="6"/>
      <c r="DIV145" s="7"/>
      <c r="DIW145" s="6"/>
      <c r="DIX145" s="7"/>
      <c r="DIY145" s="6"/>
      <c r="DIZ145" s="7"/>
      <c r="DJA145" s="6"/>
      <c r="DJB145" s="7"/>
      <c r="DJC145" s="6"/>
      <c r="DJD145" s="7"/>
      <c r="DJE145" s="6"/>
      <c r="DJF145" s="7"/>
      <c r="DJG145" s="6"/>
      <c r="DJH145" s="7"/>
      <c r="DJI145" s="6"/>
      <c r="DJJ145" s="7"/>
      <c r="DJK145" s="6"/>
      <c r="DJL145" s="7"/>
      <c r="DJM145" s="6"/>
      <c r="DJN145" s="7"/>
      <c r="DJO145" s="6"/>
      <c r="DJP145" s="7"/>
      <c r="DJQ145" s="6"/>
      <c r="DJR145" s="7"/>
      <c r="DJS145" s="6"/>
      <c r="DJT145" s="7"/>
      <c r="DJU145" s="6"/>
      <c r="DJV145" s="7"/>
      <c r="DJW145" s="6"/>
      <c r="DJX145" s="7"/>
      <c r="DJY145" s="6"/>
      <c r="DJZ145" s="7"/>
      <c r="DKA145" s="6"/>
      <c r="DKB145" s="7"/>
      <c r="DKC145" s="6"/>
      <c r="DKD145" s="7"/>
      <c r="DKE145" s="6"/>
      <c r="DKF145" s="7"/>
      <c r="DKG145" s="6"/>
      <c r="DKH145" s="7"/>
      <c r="DKI145" s="6"/>
      <c r="DKJ145" s="7"/>
      <c r="DKK145" s="6"/>
      <c r="DKL145" s="7"/>
      <c r="DKM145" s="6"/>
      <c r="DKN145" s="7"/>
      <c r="DKO145" s="6"/>
      <c r="DKP145" s="7"/>
      <c r="DKQ145" s="6"/>
      <c r="DKR145" s="7"/>
      <c r="DKS145" s="6"/>
      <c r="DKT145" s="7"/>
      <c r="DKU145" s="6"/>
      <c r="DKV145" s="7"/>
      <c r="DKW145" s="6"/>
      <c r="DKX145" s="7"/>
      <c r="DKY145" s="6"/>
      <c r="DKZ145" s="7"/>
      <c r="DLA145" s="6"/>
      <c r="DLB145" s="7"/>
      <c r="DLC145" s="6"/>
      <c r="DLD145" s="7"/>
      <c r="DLE145" s="6"/>
      <c r="DLF145" s="7"/>
      <c r="DLG145" s="6"/>
      <c r="DLH145" s="7"/>
      <c r="DLI145" s="6"/>
      <c r="DLJ145" s="7"/>
      <c r="DLK145" s="6"/>
      <c r="DLL145" s="7"/>
      <c r="DLM145" s="6"/>
      <c r="DLN145" s="7"/>
      <c r="DLO145" s="6"/>
      <c r="DLP145" s="7"/>
      <c r="DLQ145" s="6"/>
      <c r="DLR145" s="7"/>
      <c r="DLS145" s="6"/>
      <c r="DLT145" s="7"/>
      <c r="DLU145" s="6"/>
      <c r="DLV145" s="7"/>
      <c r="DLW145" s="6"/>
      <c r="DLX145" s="7"/>
      <c r="DLY145" s="6"/>
      <c r="DLZ145" s="7"/>
      <c r="DMA145" s="6"/>
      <c r="DMB145" s="7"/>
      <c r="DMC145" s="6"/>
      <c r="DMD145" s="7"/>
      <c r="DME145" s="6"/>
      <c r="DMF145" s="7"/>
      <c r="DMG145" s="6"/>
      <c r="DMH145" s="7"/>
      <c r="DMI145" s="6"/>
      <c r="DMJ145" s="7"/>
      <c r="DMK145" s="6"/>
      <c r="DML145" s="7"/>
      <c r="DMM145" s="6"/>
      <c r="DMN145" s="7"/>
      <c r="DMO145" s="6"/>
      <c r="DMP145" s="7"/>
      <c r="DMQ145" s="6"/>
      <c r="DMR145" s="7"/>
      <c r="DMS145" s="6"/>
      <c r="DMT145" s="7"/>
      <c r="DMU145" s="6"/>
      <c r="DMV145" s="7"/>
      <c r="DMW145" s="6"/>
      <c r="DMX145" s="7"/>
      <c r="DMY145" s="6"/>
      <c r="DMZ145" s="7"/>
      <c r="DNA145" s="6"/>
      <c r="DNB145" s="7"/>
      <c r="DNC145" s="6"/>
      <c r="DND145" s="7"/>
      <c r="DNE145" s="6"/>
      <c r="DNF145" s="7"/>
      <c r="DNG145" s="6"/>
      <c r="DNH145" s="7"/>
      <c r="DNI145" s="6"/>
      <c r="DNJ145" s="7"/>
      <c r="DNK145" s="6"/>
      <c r="DNL145" s="7"/>
      <c r="DNM145" s="6"/>
      <c r="DNN145" s="7"/>
      <c r="DNO145" s="6"/>
      <c r="DNP145" s="7"/>
      <c r="DNQ145" s="6"/>
      <c r="DNR145" s="7"/>
      <c r="DNS145" s="6"/>
      <c r="DNT145" s="7"/>
      <c r="DNU145" s="6"/>
      <c r="DNV145" s="7"/>
      <c r="DNW145" s="6"/>
      <c r="DNX145" s="7"/>
      <c r="DNY145" s="6"/>
      <c r="DNZ145" s="7"/>
      <c r="DOA145" s="6"/>
      <c r="DOB145" s="7"/>
      <c r="DOC145" s="6"/>
      <c r="DOD145" s="7"/>
      <c r="DOE145" s="6"/>
      <c r="DOF145" s="7"/>
      <c r="DOG145" s="6"/>
      <c r="DOH145" s="7"/>
      <c r="DOI145" s="6"/>
      <c r="DOJ145" s="7"/>
      <c r="DOK145" s="6"/>
      <c r="DOL145" s="7"/>
      <c r="DOM145" s="6"/>
      <c r="DON145" s="7"/>
      <c r="DOO145" s="6"/>
      <c r="DOP145" s="7"/>
      <c r="DOQ145" s="6"/>
      <c r="DOR145" s="7"/>
      <c r="DOS145" s="6"/>
      <c r="DOT145" s="7"/>
      <c r="DOU145" s="6"/>
      <c r="DOV145" s="7"/>
      <c r="DOW145" s="6"/>
      <c r="DOX145" s="7"/>
      <c r="DOY145" s="6"/>
      <c r="DOZ145" s="7"/>
      <c r="DPA145" s="6"/>
      <c r="DPB145" s="7"/>
      <c r="DPC145" s="6"/>
      <c r="DPD145" s="7"/>
      <c r="DPE145" s="6"/>
      <c r="DPF145" s="7"/>
      <c r="DPG145" s="6"/>
      <c r="DPH145" s="7"/>
      <c r="DPI145" s="6"/>
      <c r="DPJ145" s="7"/>
      <c r="DPK145" s="6"/>
      <c r="DPL145" s="7"/>
      <c r="DPM145" s="6"/>
      <c r="DPN145" s="7"/>
      <c r="DPO145" s="6"/>
      <c r="DPP145" s="7"/>
      <c r="DPQ145" s="6"/>
      <c r="DPR145" s="7"/>
      <c r="DPS145" s="6"/>
      <c r="DPT145" s="7"/>
      <c r="DPU145" s="6"/>
      <c r="DPV145" s="7"/>
      <c r="DPW145" s="6"/>
      <c r="DPX145" s="7"/>
      <c r="DPY145" s="6"/>
      <c r="DPZ145" s="7"/>
      <c r="DQA145" s="6"/>
      <c r="DQB145" s="7"/>
      <c r="DQC145" s="6"/>
      <c r="DQD145" s="7"/>
      <c r="DQE145" s="6"/>
      <c r="DQF145" s="7"/>
      <c r="DQG145" s="6"/>
      <c r="DQH145" s="7"/>
      <c r="DQI145" s="6"/>
      <c r="DQJ145" s="7"/>
      <c r="DQK145" s="6"/>
      <c r="DQL145" s="7"/>
      <c r="DQM145" s="6"/>
      <c r="DQN145" s="7"/>
      <c r="DQO145" s="6"/>
      <c r="DQP145" s="7"/>
      <c r="DQQ145" s="6"/>
      <c r="DQR145" s="7"/>
      <c r="DQS145" s="6"/>
      <c r="DQT145" s="7"/>
      <c r="DQU145" s="6"/>
      <c r="DQV145" s="7"/>
      <c r="DQW145" s="6"/>
      <c r="DQX145" s="7"/>
      <c r="DQY145" s="6"/>
      <c r="DQZ145" s="7"/>
      <c r="DRA145" s="6"/>
      <c r="DRB145" s="7"/>
      <c r="DRC145" s="6"/>
      <c r="DRD145" s="7"/>
      <c r="DRE145" s="6"/>
      <c r="DRF145" s="7"/>
      <c r="DRG145" s="6"/>
      <c r="DRH145" s="7"/>
      <c r="DRI145" s="6"/>
      <c r="DRJ145" s="7"/>
      <c r="DRK145" s="6"/>
      <c r="DRL145" s="7"/>
      <c r="DRM145" s="6"/>
      <c r="DRN145" s="7"/>
      <c r="DRO145" s="6"/>
      <c r="DRP145" s="7"/>
      <c r="DRQ145" s="6"/>
      <c r="DRR145" s="7"/>
      <c r="DRS145" s="6"/>
      <c r="DRT145" s="7"/>
      <c r="DRU145" s="6"/>
      <c r="DRV145" s="7"/>
      <c r="DRW145" s="6"/>
      <c r="DRX145" s="7"/>
      <c r="DRY145" s="6"/>
      <c r="DRZ145" s="7"/>
      <c r="DSA145" s="6"/>
      <c r="DSB145" s="7"/>
      <c r="DSC145" s="6"/>
      <c r="DSD145" s="7"/>
      <c r="DSE145" s="6"/>
      <c r="DSF145" s="7"/>
      <c r="DSG145" s="6"/>
      <c r="DSH145" s="7"/>
      <c r="DSI145" s="6"/>
      <c r="DSJ145" s="7"/>
      <c r="DSK145" s="6"/>
      <c r="DSL145" s="7"/>
      <c r="DSM145" s="6"/>
      <c r="DSN145" s="7"/>
      <c r="DSO145" s="6"/>
      <c r="DSP145" s="7"/>
      <c r="DSQ145" s="6"/>
      <c r="DSR145" s="7"/>
      <c r="DSS145" s="6"/>
      <c r="DST145" s="7"/>
      <c r="DSU145" s="6"/>
      <c r="DSV145" s="7"/>
      <c r="DSW145" s="6"/>
      <c r="DSX145" s="7"/>
      <c r="DSY145" s="6"/>
      <c r="DSZ145" s="7"/>
      <c r="DTA145" s="6"/>
      <c r="DTB145" s="7"/>
      <c r="DTC145" s="6"/>
      <c r="DTD145" s="7"/>
      <c r="DTE145" s="6"/>
      <c r="DTF145" s="7"/>
      <c r="DTG145" s="6"/>
      <c r="DTH145" s="7"/>
      <c r="DTI145" s="6"/>
      <c r="DTJ145" s="7"/>
      <c r="DTK145" s="6"/>
      <c r="DTL145" s="7"/>
      <c r="DTM145" s="6"/>
      <c r="DTN145" s="7"/>
      <c r="DTO145" s="6"/>
      <c r="DTP145" s="7"/>
      <c r="DTQ145" s="6"/>
      <c r="DTR145" s="7"/>
      <c r="DTS145" s="6"/>
      <c r="DTT145" s="7"/>
      <c r="DTU145" s="6"/>
      <c r="DTV145" s="7"/>
      <c r="DTW145" s="6"/>
      <c r="DTX145" s="7"/>
      <c r="DTY145" s="6"/>
      <c r="DTZ145" s="7"/>
      <c r="DUA145" s="6"/>
      <c r="DUB145" s="7"/>
      <c r="DUC145" s="6"/>
      <c r="DUD145" s="7"/>
      <c r="DUE145" s="6"/>
      <c r="DUF145" s="7"/>
      <c r="DUG145" s="6"/>
      <c r="DUH145" s="7"/>
      <c r="DUI145" s="6"/>
      <c r="DUJ145" s="7"/>
      <c r="DUK145" s="6"/>
      <c r="DUL145" s="7"/>
      <c r="DUM145" s="6"/>
      <c r="DUN145" s="7"/>
      <c r="DUO145" s="6"/>
      <c r="DUP145" s="7"/>
      <c r="DUQ145" s="6"/>
      <c r="DUR145" s="7"/>
      <c r="DUS145" s="6"/>
      <c r="DUT145" s="7"/>
      <c r="DUU145" s="6"/>
      <c r="DUV145" s="7"/>
      <c r="DUW145" s="6"/>
      <c r="DUX145" s="7"/>
      <c r="DUY145" s="6"/>
      <c r="DUZ145" s="7"/>
      <c r="DVA145" s="6"/>
      <c r="DVB145" s="7"/>
      <c r="DVC145" s="6"/>
      <c r="DVD145" s="7"/>
      <c r="DVE145" s="6"/>
      <c r="DVF145" s="7"/>
      <c r="DVG145" s="6"/>
      <c r="DVH145" s="7"/>
      <c r="DVI145" s="6"/>
      <c r="DVJ145" s="7"/>
      <c r="DVK145" s="6"/>
      <c r="DVL145" s="7"/>
      <c r="DVM145" s="6"/>
      <c r="DVN145" s="7"/>
      <c r="DVO145" s="6"/>
      <c r="DVP145" s="7"/>
      <c r="DVQ145" s="6"/>
      <c r="DVR145" s="7"/>
      <c r="DVS145" s="6"/>
      <c r="DVT145" s="7"/>
      <c r="DVU145" s="6"/>
      <c r="DVV145" s="7"/>
      <c r="DVW145" s="6"/>
      <c r="DVX145" s="7"/>
      <c r="DVY145" s="6"/>
      <c r="DVZ145" s="7"/>
      <c r="DWA145" s="6"/>
      <c r="DWB145" s="7"/>
      <c r="DWC145" s="6"/>
      <c r="DWD145" s="7"/>
      <c r="DWE145" s="6"/>
      <c r="DWF145" s="7"/>
      <c r="DWG145" s="6"/>
      <c r="DWH145" s="7"/>
      <c r="DWI145" s="6"/>
      <c r="DWJ145" s="7"/>
      <c r="DWK145" s="6"/>
      <c r="DWL145" s="7"/>
      <c r="DWM145" s="6"/>
      <c r="DWN145" s="7"/>
      <c r="DWO145" s="6"/>
      <c r="DWP145" s="7"/>
      <c r="DWQ145" s="6"/>
      <c r="DWR145" s="7"/>
      <c r="DWS145" s="6"/>
      <c r="DWT145" s="7"/>
      <c r="DWU145" s="6"/>
      <c r="DWV145" s="7"/>
      <c r="DWW145" s="6"/>
      <c r="DWX145" s="7"/>
      <c r="DWY145" s="6"/>
      <c r="DWZ145" s="7"/>
      <c r="DXA145" s="6"/>
      <c r="DXB145" s="7"/>
      <c r="DXC145" s="6"/>
      <c r="DXD145" s="7"/>
      <c r="DXE145" s="6"/>
      <c r="DXF145" s="7"/>
      <c r="DXG145" s="6"/>
      <c r="DXH145" s="7"/>
      <c r="DXI145" s="6"/>
      <c r="DXJ145" s="7"/>
      <c r="DXK145" s="6"/>
      <c r="DXL145" s="7"/>
      <c r="DXM145" s="6"/>
      <c r="DXN145" s="7"/>
      <c r="DXO145" s="6"/>
      <c r="DXP145" s="7"/>
      <c r="DXQ145" s="6"/>
      <c r="DXR145" s="7"/>
      <c r="DXS145" s="6"/>
      <c r="DXT145" s="7"/>
      <c r="DXU145" s="6"/>
      <c r="DXV145" s="7"/>
      <c r="DXW145" s="6"/>
      <c r="DXX145" s="7"/>
      <c r="DXY145" s="6"/>
      <c r="DXZ145" s="7"/>
      <c r="DYA145" s="6"/>
      <c r="DYB145" s="7"/>
      <c r="DYC145" s="6"/>
      <c r="DYD145" s="7"/>
      <c r="DYE145" s="6"/>
      <c r="DYF145" s="7"/>
      <c r="DYG145" s="6"/>
      <c r="DYH145" s="7"/>
      <c r="DYI145" s="6"/>
      <c r="DYJ145" s="7"/>
      <c r="DYK145" s="6"/>
      <c r="DYL145" s="7"/>
      <c r="DYM145" s="6"/>
      <c r="DYN145" s="7"/>
      <c r="DYO145" s="6"/>
      <c r="DYP145" s="7"/>
      <c r="DYQ145" s="6"/>
      <c r="DYR145" s="7"/>
      <c r="DYS145" s="6"/>
      <c r="DYT145" s="7"/>
      <c r="DYU145" s="6"/>
      <c r="DYV145" s="7"/>
      <c r="DYW145" s="6"/>
      <c r="DYX145" s="7"/>
      <c r="DYY145" s="6"/>
      <c r="DYZ145" s="7"/>
      <c r="DZA145" s="6"/>
      <c r="DZB145" s="7"/>
      <c r="DZC145" s="6"/>
      <c r="DZD145" s="7"/>
      <c r="DZE145" s="6"/>
      <c r="DZF145" s="7"/>
      <c r="DZG145" s="6"/>
      <c r="DZH145" s="7"/>
      <c r="DZI145" s="6"/>
      <c r="DZJ145" s="7"/>
      <c r="DZK145" s="6"/>
      <c r="DZL145" s="7"/>
      <c r="DZM145" s="6"/>
      <c r="DZN145" s="7"/>
      <c r="DZO145" s="6"/>
      <c r="DZP145" s="7"/>
      <c r="DZQ145" s="6"/>
      <c r="DZR145" s="7"/>
      <c r="DZS145" s="6"/>
      <c r="DZT145" s="7"/>
      <c r="DZU145" s="6"/>
      <c r="DZV145" s="7"/>
      <c r="DZW145" s="6"/>
      <c r="DZX145" s="7"/>
      <c r="DZY145" s="6"/>
      <c r="DZZ145" s="7"/>
      <c r="EAA145" s="6"/>
      <c r="EAB145" s="7"/>
      <c r="EAC145" s="6"/>
      <c r="EAD145" s="7"/>
      <c r="EAE145" s="6"/>
      <c r="EAF145" s="7"/>
      <c r="EAG145" s="6"/>
      <c r="EAH145" s="7"/>
      <c r="EAI145" s="6"/>
      <c r="EAJ145" s="7"/>
      <c r="EAK145" s="6"/>
      <c r="EAL145" s="7"/>
      <c r="EAM145" s="6"/>
      <c r="EAN145" s="7"/>
      <c r="EAO145" s="6"/>
      <c r="EAP145" s="7"/>
      <c r="EAQ145" s="6"/>
      <c r="EAR145" s="7"/>
      <c r="EAS145" s="6"/>
      <c r="EAT145" s="7"/>
      <c r="EAU145" s="6"/>
      <c r="EAV145" s="7"/>
      <c r="EAW145" s="6"/>
      <c r="EAX145" s="7"/>
      <c r="EAY145" s="6"/>
      <c r="EAZ145" s="7"/>
      <c r="EBA145" s="6"/>
      <c r="EBB145" s="7"/>
      <c r="EBC145" s="6"/>
      <c r="EBD145" s="7"/>
      <c r="EBE145" s="6"/>
      <c r="EBF145" s="7"/>
      <c r="EBG145" s="6"/>
      <c r="EBH145" s="7"/>
      <c r="EBI145" s="6"/>
      <c r="EBJ145" s="7"/>
      <c r="EBK145" s="6"/>
      <c r="EBL145" s="7"/>
      <c r="EBM145" s="6"/>
      <c r="EBN145" s="7"/>
      <c r="EBO145" s="6"/>
      <c r="EBP145" s="7"/>
      <c r="EBQ145" s="6"/>
      <c r="EBR145" s="7"/>
      <c r="EBS145" s="6"/>
      <c r="EBT145" s="7"/>
      <c r="EBU145" s="6"/>
      <c r="EBV145" s="7"/>
      <c r="EBW145" s="6"/>
      <c r="EBX145" s="7"/>
      <c r="EBY145" s="6"/>
      <c r="EBZ145" s="7"/>
      <c r="ECA145" s="6"/>
      <c r="ECB145" s="7"/>
      <c r="ECC145" s="6"/>
      <c r="ECD145" s="7"/>
      <c r="ECE145" s="6"/>
      <c r="ECF145" s="7"/>
      <c r="ECG145" s="6"/>
      <c r="ECH145" s="7"/>
      <c r="ECI145" s="6"/>
      <c r="ECJ145" s="7"/>
      <c r="ECK145" s="6"/>
      <c r="ECL145" s="7"/>
      <c r="ECM145" s="6"/>
      <c r="ECN145" s="7"/>
      <c r="ECO145" s="6"/>
      <c r="ECP145" s="7"/>
      <c r="ECQ145" s="6"/>
      <c r="ECR145" s="7"/>
      <c r="ECS145" s="6"/>
      <c r="ECT145" s="7"/>
      <c r="ECU145" s="6"/>
      <c r="ECV145" s="7"/>
      <c r="ECW145" s="6"/>
      <c r="ECX145" s="7"/>
      <c r="ECY145" s="6"/>
      <c r="ECZ145" s="7"/>
      <c r="EDA145" s="6"/>
      <c r="EDB145" s="7"/>
      <c r="EDC145" s="6"/>
      <c r="EDD145" s="7"/>
      <c r="EDE145" s="6"/>
      <c r="EDF145" s="7"/>
      <c r="EDG145" s="6"/>
      <c r="EDH145" s="7"/>
      <c r="EDI145" s="6"/>
      <c r="EDJ145" s="7"/>
      <c r="EDK145" s="6"/>
      <c r="EDL145" s="7"/>
      <c r="EDM145" s="6"/>
      <c r="EDN145" s="7"/>
      <c r="EDO145" s="6"/>
      <c r="EDP145" s="7"/>
      <c r="EDQ145" s="6"/>
      <c r="EDR145" s="7"/>
      <c r="EDS145" s="6"/>
      <c r="EDT145" s="7"/>
      <c r="EDU145" s="6"/>
      <c r="EDV145" s="7"/>
      <c r="EDW145" s="6"/>
      <c r="EDX145" s="7"/>
      <c r="EDY145" s="6"/>
      <c r="EDZ145" s="7"/>
      <c r="EEA145" s="6"/>
      <c r="EEB145" s="7"/>
      <c r="EEC145" s="6"/>
      <c r="EED145" s="7"/>
      <c r="EEE145" s="6"/>
      <c r="EEF145" s="7"/>
      <c r="EEG145" s="6"/>
      <c r="EEH145" s="7"/>
      <c r="EEI145" s="6"/>
      <c r="EEJ145" s="7"/>
      <c r="EEK145" s="6"/>
      <c r="EEL145" s="7"/>
      <c r="EEM145" s="6"/>
      <c r="EEN145" s="7"/>
      <c r="EEO145" s="6"/>
      <c r="EEP145" s="7"/>
      <c r="EEQ145" s="6"/>
      <c r="EER145" s="7"/>
      <c r="EES145" s="6"/>
      <c r="EET145" s="7"/>
      <c r="EEU145" s="6"/>
      <c r="EEV145" s="7"/>
      <c r="EEW145" s="6"/>
      <c r="EEX145" s="7"/>
      <c r="EEY145" s="6"/>
      <c r="EEZ145" s="7"/>
      <c r="EFA145" s="6"/>
      <c r="EFB145" s="7"/>
      <c r="EFC145" s="6"/>
      <c r="EFD145" s="7"/>
      <c r="EFE145" s="6"/>
      <c r="EFF145" s="7"/>
      <c r="EFG145" s="6"/>
      <c r="EFH145" s="7"/>
      <c r="EFI145" s="6"/>
      <c r="EFJ145" s="7"/>
      <c r="EFK145" s="6"/>
      <c r="EFL145" s="7"/>
      <c r="EFM145" s="6"/>
      <c r="EFN145" s="7"/>
      <c r="EFO145" s="6"/>
      <c r="EFP145" s="7"/>
      <c r="EFQ145" s="6"/>
      <c r="EFR145" s="7"/>
      <c r="EFS145" s="6"/>
      <c r="EFT145" s="7"/>
      <c r="EFU145" s="6"/>
      <c r="EFV145" s="7"/>
      <c r="EFW145" s="6"/>
      <c r="EFX145" s="7"/>
      <c r="EFY145" s="6"/>
      <c r="EFZ145" s="7"/>
      <c r="EGA145" s="6"/>
      <c r="EGB145" s="7"/>
      <c r="EGC145" s="6"/>
      <c r="EGD145" s="7"/>
      <c r="EGE145" s="6"/>
      <c r="EGF145" s="7"/>
      <c r="EGG145" s="6"/>
      <c r="EGH145" s="7"/>
      <c r="EGI145" s="6"/>
      <c r="EGJ145" s="7"/>
      <c r="EGK145" s="6"/>
      <c r="EGL145" s="7"/>
      <c r="EGM145" s="6"/>
      <c r="EGN145" s="7"/>
      <c r="EGO145" s="6"/>
      <c r="EGP145" s="7"/>
      <c r="EGQ145" s="6"/>
      <c r="EGR145" s="7"/>
      <c r="EGS145" s="6"/>
      <c r="EGT145" s="7"/>
      <c r="EGU145" s="6"/>
      <c r="EGV145" s="7"/>
      <c r="EGW145" s="6"/>
      <c r="EGX145" s="7"/>
      <c r="EGY145" s="6"/>
      <c r="EGZ145" s="7"/>
      <c r="EHA145" s="6"/>
      <c r="EHB145" s="7"/>
      <c r="EHC145" s="6"/>
      <c r="EHD145" s="7"/>
      <c r="EHE145" s="6"/>
      <c r="EHF145" s="7"/>
      <c r="EHG145" s="6"/>
      <c r="EHH145" s="7"/>
      <c r="EHI145" s="6"/>
      <c r="EHJ145" s="7"/>
      <c r="EHK145" s="6"/>
      <c r="EHL145" s="7"/>
      <c r="EHM145" s="6"/>
      <c r="EHN145" s="7"/>
      <c r="EHO145" s="6"/>
      <c r="EHP145" s="7"/>
      <c r="EHQ145" s="6"/>
      <c r="EHR145" s="7"/>
      <c r="EHS145" s="6"/>
      <c r="EHT145" s="7"/>
      <c r="EHU145" s="6"/>
      <c r="EHV145" s="7"/>
      <c r="EHW145" s="6"/>
      <c r="EHX145" s="7"/>
      <c r="EHY145" s="6"/>
      <c r="EHZ145" s="7"/>
      <c r="EIA145" s="6"/>
      <c r="EIB145" s="7"/>
      <c r="EIC145" s="6"/>
      <c r="EID145" s="7"/>
      <c r="EIE145" s="6"/>
      <c r="EIF145" s="7"/>
      <c r="EIG145" s="6"/>
      <c r="EIH145" s="7"/>
      <c r="EII145" s="6"/>
      <c r="EIJ145" s="7"/>
      <c r="EIK145" s="6"/>
      <c r="EIL145" s="7"/>
      <c r="EIM145" s="6"/>
      <c r="EIN145" s="7"/>
      <c r="EIO145" s="6"/>
      <c r="EIP145" s="7"/>
      <c r="EIQ145" s="6"/>
      <c r="EIR145" s="7"/>
      <c r="EIS145" s="6"/>
      <c r="EIT145" s="7"/>
      <c r="EIU145" s="6"/>
      <c r="EIV145" s="7"/>
      <c r="EIW145" s="6"/>
      <c r="EIX145" s="7"/>
      <c r="EIY145" s="6"/>
      <c r="EIZ145" s="7"/>
      <c r="EJA145" s="6"/>
      <c r="EJB145" s="7"/>
      <c r="EJC145" s="6"/>
      <c r="EJD145" s="7"/>
      <c r="EJE145" s="6"/>
      <c r="EJF145" s="7"/>
      <c r="EJG145" s="6"/>
      <c r="EJH145" s="7"/>
      <c r="EJI145" s="6"/>
      <c r="EJJ145" s="7"/>
      <c r="EJK145" s="6"/>
      <c r="EJL145" s="7"/>
      <c r="EJM145" s="6"/>
      <c r="EJN145" s="7"/>
      <c r="EJO145" s="6"/>
      <c r="EJP145" s="7"/>
      <c r="EJQ145" s="6"/>
      <c r="EJR145" s="7"/>
      <c r="EJS145" s="6"/>
      <c r="EJT145" s="7"/>
      <c r="EJU145" s="6"/>
      <c r="EJV145" s="7"/>
      <c r="EJW145" s="6"/>
      <c r="EJX145" s="7"/>
      <c r="EJY145" s="6"/>
      <c r="EJZ145" s="7"/>
      <c r="EKA145" s="6"/>
      <c r="EKB145" s="7"/>
      <c r="EKC145" s="6"/>
      <c r="EKD145" s="7"/>
      <c r="EKE145" s="6"/>
      <c r="EKF145" s="7"/>
      <c r="EKG145" s="6"/>
      <c r="EKH145" s="7"/>
      <c r="EKI145" s="6"/>
      <c r="EKJ145" s="7"/>
      <c r="EKK145" s="6"/>
      <c r="EKL145" s="7"/>
      <c r="EKM145" s="6"/>
      <c r="EKN145" s="7"/>
      <c r="EKO145" s="6"/>
      <c r="EKP145" s="7"/>
      <c r="EKQ145" s="6"/>
      <c r="EKR145" s="7"/>
      <c r="EKS145" s="6"/>
      <c r="EKT145" s="7"/>
      <c r="EKU145" s="6"/>
      <c r="EKV145" s="7"/>
      <c r="EKW145" s="6"/>
      <c r="EKX145" s="7"/>
      <c r="EKY145" s="6"/>
      <c r="EKZ145" s="7"/>
      <c r="ELA145" s="6"/>
      <c r="ELB145" s="7"/>
      <c r="ELC145" s="6"/>
      <c r="ELD145" s="7"/>
      <c r="ELE145" s="6"/>
      <c r="ELF145" s="7"/>
      <c r="ELG145" s="6"/>
      <c r="ELH145" s="7"/>
      <c r="ELI145" s="6"/>
      <c r="ELJ145" s="7"/>
      <c r="ELK145" s="6"/>
      <c r="ELL145" s="7"/>
      <c r="ELM145" s="6"/>
      <c r="ELN145" s="7"/>
      <c r="ELO145" s="6"/>
      <c r="ELP145" s="7"/>
      <c r="ELQ145" s="6"/>
      <c r="ELR145" s="7"/>
      <c r="ELS145" s="6"/>
      <c r="ELT145" s="7"/>
      <c r="ELU145" s="6"/>
      <c r="ELV145" s="7"/>
      <c r="ELW145" s="6"/>
      <c r="ELX145" s="7"/>
      <c r="ELY145" s="6"/>
      <c r="ELZ145" s="7"/>
      <c r="EMA145" s="6"/>
      <c r="EMB145" s="7"/>
      <c r="EMC145" s="6"/>
      <c r="EMD145" s="7"/>
      <c r="EME145" s="6"/>
      <c r="EMF145" s="7"/>
      <c r="EMG145" s="6"/>
      <c r="EMH145" s="7"/>
      <c r="EMI145" s="6"/>
      <c r="EMJ145" s="7"/>
      <c r="EMK145" s="6"/>
      <c r="EML145" s="7"/>
      <c r="EMM145" s="6"/>
      <c r="EMN145" s="7"/>
      <c r="EMO145" s="6"/>
      <c r="EMP145" s="7"/>
      <c r="EMQ145" s="6"/>
      <c r="EMR145" s="7"/>
      <c r="EMS145" s="6"/>
      <c r="EMT145" s="7"/>
      <c r="EMU145" s="6"/>
      <c r="EMV145" s="7"/>
      <c r="EMW145" s="6"/>
      <c r="EMX145" s="7"/>
      <c r="EMY145" s="6"/>
      <c r="EMZ145" s="7"/>
      <c r="ENA145" s="6"/>
      <c r="ENB145" s="7"/>
      <c r="ENC145" s="6"/>
      <c r="END145" s="7"/>
      <c r="ENE145" s="6"/>
      <c r="ENF145" s="7"/>
      <c r="ENG145" s="6"/>
      <c r="ENH145" s="7"/>
      <c r="ENI145" s="6"/>
      <c r="ENJ145" s="7"/>
      <c r="ENK145" s="6"/>
      <c r="ENL145" s="7"/>
      <c r="ENM145" s="6"/>
      <c r="ENN145" s="7"/>
      <c r="ENO145" s="6"/>
      <c r="ENP145" s="7"/>
      <c r="ENQ145" s="6"/>
      <c r="ENR145" s="7"/>
      <c r="ENS145" s="6"/>
      <c r="ENT145" s="7"/>
      <c r="ENU145" s="6"/>
      <c r="ENV145" s="7"/>
      <c r="ENW145" s="6"/>
      <c r="ENX145" s="7"/>
      <c r="ENY145" s="6"/>
      <c r="ENZ145" s="7"/>
      <c r="EOA145" s="6"/>
      <c r="EOB145" s="7"/>
      <c r="EOC145" s="6"/>
      <c r="EOD145" s="7"/>
      <c r="EOE145" s="6"/>
      <c r="EOF145" s="7"/>
      <c r="EOG145" s="6"/>
      <c r="EOH145" s="7"/>
      <c r="EOI145" s="6"/>
      <c r="EOJ145" s="7"/>
      <c r="EOK145" s="6"/>
      <c r="EOL145" s="7"/>
      <c r="EOM145" s="6"/>
      <c r="EON145" s="7"/>
      <c r="EOO145" s="6"/>
      <c r="EOP145" s="7"/>
      <c r="EOQ145" s="6"/>
      <c r="EOR145" s="7"/>
      <c r="EOS145" s="6"/>
      <c r="EOT145" s="7"/>
      <c r="EOU145" s="6"/>
      <c r="EOV145" s="7"/>
      <c r="EOW145" s="6"/>
      <c r="EOX145" s="7"/>
      <c r="EOY145" s="6"/>
      <c r="EOZ145" s="7"/>
      <c r="EPA145" s="6"/>
      <c r="EPB145" s="7"/>
      <c r="EPC145" s="6"/>
      <c r="EPD145" s="7"/>
      <c r="EPE145" s="6"/>
      <c r="EPF145" s="7"/>
      <c r="EPG145" s="6"/>
      <c r="EPH145" s="7"/>
      <c r="EPI145" s="6"/>
      <c r="EPJ145" s="7"/>
      <c r="EPK145" s="6"/>
      <c r="EPL145" s="7"/>
      <c r="EPM145" s="6"/>
      <c r="EPN145" s="7"/>
      <c r="EPO145" s="6"/>
      <c r="EPP145" s="7"/>
      <c r="EPQ145" s="6"/>
      <c r="EPR145" s="7"/>
      <c r="EPS145" s="6"/>
      <c r="EPT145" s="7"/>
      <c r="EPU145" s="6"/>
      <c r="EPV145" s="7"/>
      <c r="EPW145" s="6"/>
      <c r="EPX145" s="7"/>
      <c r="EPY145" s="6"/>
      <c r="EPZ145" s="7"/>
      <c r="EQA145" s="6"/>
      <c r="EQB145" s="7"/>
      <c r="EQC145" s="6"/>
      <c r="EQD145" s="7"/>
      <c r="EQE145" s="6"/>
      <c r="EQF145" s="7"/>
      <c r="EQG145" s="6"/>
      <c r="EQH145" s="7"/>
      <c r="EQI145" s="6"/>
      <c r="EQJ145" s="7"/>
      <c r="EQK145" s="6"/>
      <c r="EQL145" s="7"/>
      <c r="EQM145" s="6"/>
      <c r="EQN145" s="7"/>
      <c r="EQO145" s="6"/>
      <c r="EQP145" s="7"/>
      <c r="EQQ145" s="6"/>
      <c r="EQR145" s="7"/>
      <c r="EQS145" s="6"/>
      <c r="EQT145" s="7"/>
      <c r="EQU145" s="6"/>
      <c r="EQV145" s="7"/>
      <c r="EQW145" s="6"/>
      <c r="EQX145" s="7"/>
      <c r="EQY145" s="6"/>
      <c r="EQZ145" s="7"/>
      <c r="ERA145" s="6"/>
      <c r="ERB145" s="7"/>
      <c r="ERC145" s="6"/>
      <c r="ERD145" s="7"/>
      <c r="ERE145" s="6"/>
      <c r="ERF145" s="7"/>
      <c r="ERG145" s="6"/>
      <c r="ERH145" s="7"/>
      <c r="ERI145" s="6"/>
      <c r="ERJ145" s="7"/>
      <c r="ERK145" s="6"/>
      <c r="ERL145" s="7"/>
      <c r="ERM145" s="6"/>
      <c r="ERN145" s="7"/>
      <c r="ERO145" s="6"/>
      <c r="ERP145" s="7"/>
      <c r="ERQ145" s="6"/>
      <c r="ERR145" s="7"/>
      <c r="ERS145" s="6"/>
      <c r="ERT145" s="7"/>
      <c r="ERU145" s="6"/>
      <c r="ERV145" s="7"/>
      <c r="ERW145" s="6"/>
      <c r="ERX145" s="7"/>
      <c r="ERY145" s="6"/>
      <c r="ERZ145" s="7"/>
      <c r="ESA145" s="6"/>
      <c r="ESB145" s="7"/>
      <c r="ESC145" s="6"/>
      <c r="ESD145" s="7"/>
      <c r="ESE145" s="6"/>
      <c r="ESF145" s="7"/>
      <c r="ESG145" s="6"/>
      <c r="ESH145" s="7"/>
      <c r="ESI145" s="6"/>
      <c r="ESJ145" s="7"/>
      <c r="ESK145" s="6"/>
      <c r="ESL145" s="7"/>
      <c r="ESM145" s="6"/>
      <c r="ESN145" s="7"/>
      <c r="ESO145" s="6"/>
      <c r="ESP145" s="7"/>
      <c r="ESQ145" s="6"/>
      <c r="ESR145" s="7"/>
      <c r="ESS145" s="6"/>
      <c r="EST145" s="7"/>
      <c r="ESU145" s="6"/>
      <c r="ESV145" s="7"/>
      <c r="ESW145" s="6"/>
      <c r="ESX145" s="7"/>
      <c r="ESY145" s="6"/>
      <c r="ESZ145" s="7"/>
      <c r="ETA145" s="6"/>
      <c r="ETB145" s="7"/>
      <c r="ETC145" s="6"/>
      <c r="ETD145" s="7"/>
      <c r="ETE145" s="6"/>
      <c r="ETF145" s="7"/>
      <c r="ETG145" s="6"/>
      <c r="ETH145" s="7"/>
      <c r="ETI145" s="6"/>
      <c r="ETJ145" s="7"/>
      <c r="ETK145" s="6"/>
      <c r="ETL145" s="7"/>
      <c r="ETM145" s="6"/>
      <c r="ETN145" s="7"/>
      <c r="ETO145" s="6"/>
      <c r="ETP145" s="7"/>
      <c r="ETQ145" s="6"/>
      <c r="ETR145" s="7"/>
      <c r="ETS145" s="6"/>
      <c r="ETT145" s="7"/>
      <c r="ETU145" s="6"/>
      <c r="ETV145" s="7"/>
      <c r="ETW145" s="6"/>
      <c r="ETX145" s="7"/>
      <c r="ETY145" s="6"/>
      <c r="ETZ145" s="7"/>
      <c r="EUA145" s="6"/>
      <c r="EUB145" s="7"/>
      <c r="EUC145" s="6"/>
      <c r="EUD145" s="7"/>
      <c r="EUE145" s="6"/>
      <c r="EUF145" s="7"/>
      <c r="EUG145" s="6"/>
      <c r="EUH145" s="7"/>
      <c r="EUI145" s="6"/>
      <c r="EUJ145" s="7"/>
      <c r="EUK145" s="6"/>
      <c r="EUL145" s="7"/>
      <c r="EUM145" s="6"/>
      <c r="EUN145" s="7"/>
      <c r="EUO145" s="6"/>
      <c r="EUP145" s="7"/>
      <c r="EUQ145" s="6"/>
      <c r="EUR145" s="7"/>
      <c r="EUS145" s="6"/>
      <c r="EUT145" s="7"/>
      <c r="EUU145" s="6"/>
      <c r="EUV145" s="7"/>
      <c r="EUW145" s="6"/>
      <c r="EUX145" s="7"/>
      <c r="EUY145" s="6"/>
      <c r="EUZ145" s="7"/>
      <c r="EVA145" s="6"/>
      <c r="EVB145" s="7"/>
      <c r="EVC145" s="6"/>
      <c r="EVD145" s="7"/>
      <c r="EVE145" s="6"/>
      <c r="EVF145" s="7"/>
      <c r="EVG145" s="6"/>
      <c r="EVH145" s="7"/>
      <c r="EVI145" s="6"/>
      <c r="EVJ145" s="7"/>
      <c r="EVK145" s="6"/>
      <c r="EVL145" s="7"/>
      <c r="EVM145" s="6"/>
      <c r="EVN145" s="7"/>
      <c r="EVO145" s="6"/>
      <c r="EVP145" s="7"/>
      <c r="EVQ145" s="6"/>
      <c r="EVR145" s="7"/>
      <c r="EVS145" s="6"/>
      <c r="EVT145" s="7"/>
      <c r="EVU145" s="6"/>
      <c r="EVV145" s="7"/>
      <c r="EVW145" s="6"/>
      <c r="EVX145" s="7"/>
      <c r="EVY145" s="6"/>
      <c r="EVZ145" s="7"/>
      <c r="EWA145" s="6"/>
      <c r="EWB145" s="7"/>
      <c r="EWC145" s="6"/>
      <c r="EWD145" s="7"/>
      <c r="EWE145" s="6"/>
      <c r="EWF145" s="7"/>
      <c r="EWG145" s="6"/>
      <c r="EWH145" s="7"/>
      <c r="EWI145" s="6"/>
      <c r="EWJ145" s="7"/>
      <c r="EWK145" s="6"/>
      <c r="EWL145" s="7"/>
      <c r="EWM145" s="6"/>
      <c r="EWN145" s="7"/>
      <c r="EWO145" s="6"/>
      <c r="EWP145" s="7"/>
      <c r="EWQ145" s="6"/>
      <c r="EWR145" s="7"/>
      <c r="EWS145" s="6"/>
      <c r="EWT145" s="7"/>
      <c r="EWU145" s="6"/>
      <c r="EWV145" s="7"/>
      <c r="EWW145" s="6"/>
      <c r="EWX145" s="7"/>
      <c r="EWY145" s="6"/>
      <c r="EWZ145" s="7"/>
      <c r="EXA145" s="6"/>
      <c r="EXB145" s="7"/>
      <c r="EXC145" s="6"/>
      <c r="EXD145" s="7"/>
      <c r="EXE145" s="6"/>
      <c r="EXF145" s="7"/>
      <c r="EXG145" s="6"/>
      <c r="EXH145" s="7"/>
      <c r="EXI145" s="6"/>
      <c r="EXJ145" s="7"/>
      <c r="EXK145" s="6"/>
      <c r="EXL145" s="7"/>
      <c r="EXM145" s="6"/>
      <c r="EXN145" s="7"/>
      <c r="EXO145" s="6"/>
      <c r="EXP145" s="7"/>
      <c r="EXQ145" s="6"/>
      <c r="EXR145" s="7"/>
      <c r="EXS145" s="6"/>
      <c r="EXT145" s="7"/>
      <c r="EXU145" s="6"/>
      <c r="EXV145" s="7"/>
      <c r="EXW145" s="6"/>
      <c r="EXX145" s="7"/>
      <c r="EXY145" s="6"/>
      <c r="EXZ145" s="7"/>
      <c r="EYA145" s="6"/>
      <c r="EYB145" s="7"/>
      <c r="EYC145" s="6"/>
      <c r="EYD145" s="7"/>
      <c r="EYE145" s="6"/>
      <c r="EYF145" s="7"/>
      <c r="EYG145" s="6"/>
      <c r="EYH145" s="7"/>
      <c r="EYI145" s="6"/>
      <c r="EYJ145" s="7"/>
      <c r="EYK145" s="6"/>
      <c r="EYL145" s="7"/>
      <c r="EYM145" s="6"/>
      <c r="EYN145" s="7"/>
      <c r="EYO145" s="6"/>
      <c r="EYP145" s="7"/>
      <c r="EYQ145" s="6"/>
      <c r="EYR145" s="7"/>
      <c r="EYS145" s="6"/>
      <c r="EYT145" s="7"/>
      <c r="EYU145" s="6"/>
      <c r="EYV145" s="7"/>
      <c r="EYW145" s="6"/>
      <c r="EYX145" s="7"/>
      <c r="EYY145" s="6"/>
      <c r="EYZ145" s="7"/>
      <c r="EZA145" s="6"/>
      <c r="EZB145" s="7"/>
      <c r="EZC145" s="6"/>
      <c r="EZD145" s="7"/>
      <c r="EZE145" s="6"/>
      <c r="EZF145" s="7"/>
      <c r="EZG145" s="6"/>
      <c r="EZH145" s="7"/>
      <c r="EZI145" s="6"/>
      <c r="EZJ145" s="7"/>
      <c r="EZK145" s="6"/>
      <c r="EZL145" s="7"/>
      <c r="EZM145" s="6"/>
      <c r="EZN145" s="7"/>
      <c r="EZO145" s="6"/>
      <c r="EZP145" s="7"/>
      <c r="EZQ145" s="6"/>
      <c r="EZR145" s="7"/>
      <c r="EZS145" s="6"/>
      <c r="EZT145" s="7"/>
      <c r="EZU145" s="6"/>
      <c r="EZV145" s="7"/>
      <c r="EZW145" s="6"/>
      <c r="EZX145" s="7"/>
      <c r="EZY145" s="6"/>
      <c r="EZZ145" s="7"/>
      <c r="FAA145" s="6"/>
      <c r="FAB145" s="7"/>
      <c r="FAC145" s="6"/>
      <c r="FAD145" s="7"/>
      <c r="FAE145" s="6"/>
      <c r="FAF145" s="7"/>
      <c r="FAG145" s="6"/>
      <c r="FAH145" s="7"/>
      <c r="FAI145" s="6"/>
      <c r="FAJ145" s="7"/>
      <c r="FAK145" s="6"/>
      <c r="FAL145" s="7"/>
      <c r="FAM145" s="6"/>
      <c r="FAN145" s="7"/>
      <c r="FAO145" s="6"/>
      <c r="FAP145" s="7"/>
      <c r="FAQ145" s="6"/>
      <c r="FAR145" s="7"/>
      <c r="FAS145" s="6"/>
      <c r="FAT145" s="7"/>
      <c r="FAU145" s="6"/>
      <c r="FAV145" s="7"/>
      <c r="FAW145" s="6"/>
      <c r="FAX145" s="7"/>
      <c r="FAY145" s="6"/>
      <c r="FAZ145" s="7"/>
      <c r="FBA145" s="6"/>
      <c r="FBB145" s="7"/>
      <c r="FBC145" s="6"/>
      <c r="FBD145" s="7"/>
      <c r="FBE145" s="6"/>
      <c r="FBF145" s="7"/>
      <c r="FBG145" s="6"/>
      <c r="FBH145" s="7"/>
      <c r="FBI145" s="6"/>
      <c r="FBJ145" s="7"/>
      <c r="FBK145" s="6"/>
      <c r="FBL145" s="7"/>
      <c r="FBM145" s="6"/>
      <c r="FBN145" s="7"/>
      <c r="FBO145" s="6"/>
      <c r="FBP145" s="7"/>
      <c r="FBQ145" s="6"/>
      <c r="FBR145" s="7"/>
      <c r="FBS145" s="6"/>
      <c r="FBT145" s="7"/>
      <c r="FBU145" s="6"/>
      <c r="FBV145" s="7"/>
      <c r="FBW145" s="6"/>
      <c r="FBX145" s="7"/>
      <c r="FBY145" s="6"/>
      <c r="FBZ145" s="7"/>
      <c r="FCA145" s="6"/>
      <c r="FCB145" s="7"/>
      <c r="FCC145" s="6"/>
      <c r="FCD145" s="7"/>
      <c r="FCE145" s="6"/>
      <c r="FCF145" s="7"/>
      <c r="FCG145" s="6"/>
      <c r="FCH145" s="7"/>
      <c r="FCI145" s="6"/>
      <c r="FCJ145" s="7"/>
      <c r="FCK145" s="6"/>
      <c r="FCL145" s="7"/>
      <c r="FCM145" s="6"/>
      <c r="FCN145" s="7"/>
      <c r="FCO145" s="6"/>
      <c r="FCP145" s="7"/>
      <c r="FCQ145" s="6"/>
      <c r="FCR145" s="7"/>
      <c r="FCS145" s="6"/>
      <c r="FCT145" s="7"/>
      <c r="FCU145" s="6"/>
      <c r="FCV145" s="7"/>
      <c r="FCW145" s="6"/>
      <c r="FCX145" s="7"/>
      <c r="FCY145" s="6"/>
      <c r="FCZ145" s="7"/>
      <c r="FDA145" s="6"/>
      <c r="FDB145" s="7"/>
      <c r="FDC145" s="6"/>
      <c r="FDD145" s="7"/>
      <c r="FDE145" s="6"/>
      <c r="FDF145" s="7"/>
      <c r="FDG145" s="6"/>
      <c r="FDH145" s="7"/>
      <c r="FDI145" s="6"/>
      <c r="FDJ145" s="7"/>
      <c r="FDK145" s="6"/>
      <c r="FDL145" s="7"/>
      <c r="FDM145" s="6"/>
      <c r="FDN145" s="7"/>
      <c r="FDO145" s="6"/>
      <c r="FDP145" s="7"/>
      <c r="FDQ145" s="6"/>
      <c r="FDR145" s="7"/>
      <c r="FDS145" s="6"/>
      <c r="FDT145" s="7"/>
      <c r="FDU145" s="6"/>
      <c r="FDV145" s="7"/>
      <c r="FDW145" s="6"/>
      <c r="FDX145" s="7"/>
      <c r="FDY145" s="6"/>
      <c r="FDZ145" s="7"/>
      <c r="FEA145" s="6"/>
      <c r="FEB145" s="7"/>
      <c r="FEC145" s="6"/>
      <c r="FED145" s="7"/>
      <c r="FEE145" s="6"/>
      <c r="FEF145" s="7"/>
      <c r="FEG145" s="6"/>
      <c r="FEH145" s="7"/>
      <c r="FEI145" s="6"/>
      <c r="FEJ145" s="7"/>
      <c r="FEK145" s="6"/>
      <c r="FEL145" s="7"/>
      <c r="FEM145" s="6"/>
      <c r="FEN145" s="7"/>
      <c r="FEO145" s="6"/>
      <c r="FEP145" s="7"/>
      <c r="FEQ145" s="6"/>
      <c r="FER145" s="7"/>
      <c r="FES145" s="6"/>
      <c r="FET145" s="7"/>
      <c r="FEU145" s="6"/>
      <c r="FEV145" s="7"/>
      <c r="FEW145" s="6"/>
      <c r="FEX145" s="7"/>
      <c r="FEY145" s="6"/>
      <c r="FEZ145" s="7"/>
      <c r="FFA145" s="6"/>
      <c r="FFB145" s="7"/>
      <c r="FFC145" s="6"/>
      <c r="FFD145" s="7"/>
      <c r="FFE145" s="6"/>
      <c r="FFF145" s="7"/>
      <c r="FFG145" s="6"/>
      <c r="FFH145" s="7"/>
      <c r="FFI145" s="6"/>
      <c r="FFJ145" s="7"/>
      <c r="FFK145" s="6"/>
      <c r="FFL145" s="7"/>
      <c r="FFM145" s="6"/>
      <c r="FFN145" s="7"/>
      <c r="FFO145" s="6"/>
      <c r="FFP145" s="7"/>
      <c r="FFQ145" s="6"/>
      <c r="FFR145" s="7"/>
      <c r="FFS145" s="6"/>
      <c r="FFT145" s="7"/>
      <c r="FFU145" s="6"/>
      <c r="FFV145" s="7"/>
      <c r="FFW145" s="6"/>
      <c r="FFX145" s="7"/>
      <c r="FFY145" s="6"/>
      <c r="FFZ145" s="7"/>
      <c r="FGA145" s="6"/>
      <c r="FGB145" s="7"/>
      <c r="FGC145" s="6"/>
      <c r="FGD145" s="7"/>
      <c r="FGE145" s="6"/>
      <c r="FGF145" s="7"/>
      <c r="FGG145" s="6"/>
      <c r="FGH145" s="7"/>
      <c r="FGI145" s="6"/>
      <c r="FGJ145" s="7"/>
      <c r="FGK145" s="6"/>
      <c r="FGL145" s="7"/>
      <c r="FGM145" s="6"/>
      <c r="FGN145" s="7"/>
      <c r="FGO145" s="6"/>
      <c r="FGP145" s="7"/>
      <c r="FGQ145" s="6"/>
      <c r="FGR145" s="7"/>
      <c r="FGS145" s="6"/>
      <c r="FGT145" s="7"/>
      <c r="FGU145" s="6"/>
      <c r="FGV145" s="7"/>
      <c r="FGW145" s="6"/>
      <c r="FGX145" s="7"/>
      <c r="FGY145" s="6"/>
      <c r="FGZ145" s="7"/>
      <c r="FHA145" s="6"/>
      <c r="FHB145" s="7"/>
      <c r="FHC145" s="6"/>
      <c r="FHD145" s="7"/>
      <c r="FHE145" s="6"/>
      <c r="FHF145" s="7"/>
      <c r="FHG145" s="6"/>
      <c r="FHH145" s="7"/>
      <c r="FHI145" s="6"/>
      <c r="FHJ145" s="7"/>
      <c r="FHK145" s="6"/>
      <c r="FHL145" s="7"/>
      <c r="FHM145" s="6"/>
      <c r="FHN145" s="7"/>
      <c r="FHO145" s="6"/>
      <c r="FHP145" s="7"/>
      <c r="FHQ145" s="6"/>
      <c r="FHR145" s="7"/>
      <c r="FHS145" s="6"/>
      <c r="FHT145" s="7"/>
      <c r="FHU145" s="6"/>
      <c r="FHV145" s="7"/>
      <c r="FHW145" s="6"/>
      <c r="FHX145" s="7"/>
      <c r="FHY145" s="6"/>
      <c r="FHZ145" s="7"/>
      <c r="FIA145" s="6"/>
      <c r="FIB145" s="7"/>
      <c r="FIC145" s="6"/>
      <c r="FID145" s="7"/>
      <c r="FIE145" s="6"/>
      <c r="FIF145" s="7"/>
      <c r="FIG145" s="6"/>
      <c r="FIH145" s="7"/>
      <c r="FII145" s="6"/>
      <c r="FIJ145" s="7"/>
      <c r="FIK145" s="6"/>
      <c r="FIL145" s="7"/>
      <c r="FIM145" s="6"/>
      <c r="FIN145" s="7"/>
      <c r="FIO145" s="6"/>
      <c r="FIP145" s="7"/>
      <c r="FIQ145" s="6"/>
      <c r="FIR145" s="7"/>
      <c r="FIS145" s="6"/>
      <c r="FIT145" s="7"/>
      <c r="FIU145" s="6"/>
      <c r="FIV145" s="7"/>
      <c r="FIW145" s="6"/>
      <c r="FIX145" s="7"/>
      <c r="FIY145" s="6"/>
      <c r="FIZ145" s="7"/>
      <c r="FJA145" s="6"/>
      <c r="FJB145" s="7"/>
      <c r="FJC145" s="6"/>
      <c r="FJD145" s="7"/>
      <c r="FJE145" s="6"/>
      <c r="FJF145" s="7"/>
      <c r="FJG145" s="6"/>
      <c r="FJH145" s="7"/>
      <c r="FJI145" s="6"/>
      <c r="FJJ145" s="7"/>
      <c r="FJK145" s="6"/>
      <c r="FJL145" s="7"/>
      <c r="FJM145" s="6"/>
      <c r="FJN145" s="7"/>
      <c r="FJO145" s="6"/>
      <c r="FJP145" s="7"/>
      <c r="FJQ145" s="6"/>
      <c r="FJR145" s="7"/>
      <c r="FJS145" s="6"/>
      <c r="FJT145" s="7"/>
      <c r="FJU145" s="6"/>
      <c r="FJV145" s="7"/>
      <c r="FJW145" s="6"/>
      <c r="FJX145" s="7"/>
      <c r="FJY145" s="6"/>
      <c r="FJZ145" s="7"/>
      <c r="FKA145" s="6"/>
      <c r="FKB145" s="7"/>
      <c r="FKC145" s="6"/>
      <c r="FKD145" s="7"/>
      <c r="FKE145" s="6"/>
      <c r="FKF145" s="7"/>
      <c r="FKG145" s="6"/>
      <c r="FKH145" s="7"/>
      <c r="FKI145" s="6"/>
      <c r="FKJ145" s="7"/>
      <c r="FKK145" s="6"/>
      <c r="FKL145" s="7"/>
      <c r="FKM145" s="6"/>
      <c r="FKN145" s="7"/>
      <c r="FKO145" s="6"/>
      <c r="FKP145" s="7"/>
      <c r="FKQ145" s="6"/>
      <c r="FKR145" s="7"/>
      <c r="FKS145" s="6"/>
      <c r="FKT145" s="7"/>
      <c r="FKU145" s="6"/>
      <c r="FKV145" s="7"/>
      <c r="FKW145" s="6"/>
      <c r="FKX145" s="7"/>
      <c r="FKY145" s="6"/>
      <c r="FKZ145" s="7"/>
      <c r="FLA145" s="6"/>
      <c r="FLB145" s="7"/>
      <c r="FLC145" s="6"/>
      <c r="FLD145" s="7"/>
      <c r="FLE145" s="6"/>
      <c r="FLF145" s="7"/>
      <c r="FLG145" s="6"/>
      <c r="FLH145" s="7"/>
      <c r="FLI145" s="6"/>
      <c r="FLJ145" s="7"/>
      <c r="FLK145" s="6"/>
      <c r="FLL145" s="7"/>
      <c r="FLM145" s="6"/>
      <c r="FLN145" s="7"/>
      <c r="FLO145" s="6"/>
      <c r="FLP145" s="7"/>
      <c r="FLQ145" s="6"/>
      <c r="FLR145" s="7"/>
      <c r="FLS145" s="6"/>
      <c r="FLT145" s="7"/>
      <c r="FLU145" s="6"/>
      <c r="FLV145" s="7"/>
      <c r="FLW145" s="6"/>
      <c r="FLX145" s="7"/>
      <c r="FLY145" s="6"/>
      <c r="FLZ145" s="7"/>
      <c r="FMA145" s="6"/>
      <c r="FMB145" s="7"/>
      <c r="FMC145" s="6"/>
      <c r="FMD145" s="7"/>
      <c r="FME145" s="6"/>
      <c r="FMF145" s="7"/>
      <c r="FMG145" s="6"/>
      <c r="FMH145" s="7"/>
      <c r="FMI145" s="6"/>
      <c r="FMJ145" s="7"/>
      <c r="FMK145" s="6"/>
      <c r="FML145" s="7"/>
      <c r="FMM145" s="6"/>
      <c r="FMN145" s="7"/>
      <c r="FMO145" s="6"/>
      <c r="FMP145" s="7"/>
      <c r="FMQ145" s="6"/>
      <c r="FMR145" s="7"/>
      <c r="FMS145" s="6"/>
      <c r="FMT145" s="7"/>
      <c r="FMU145" s="6"/>
      <c r="FMV145" s="7"/>
      <c r="FMW145" s="6"/>
      <c r="FMX145" s="7"/>
      <c r="FMY145" s="6"/>
      <c r="FMZ145" s="7"/>
      <c r="FNA145" s="6"/>
      <c r="FNB145" s="7"/>
      <c r="FNC145" s="6"/>
      <c r="FND145" s="7"/>
      <c r="FNE145" s="6"/>
      <c r="FNF145" s="7"/>
      <c r="FNG145" s="6"/>
      <c r="FNH145" s="7"/>
      <c r="FNI145" s="6"/>
      <c r="FNJ145" s="7"/>
      <c r="FNK145" s="6"/>
      <c r="FNL145" s="7"/>
      <c r="FNM145" s="6"/>
      <c r="FNN145" s="7"/>
      <c r="FNO145" s="6"/>
      <c r="FNP145" s="7"/>
      <c r="FNQ145" s="6"/>
      <c r="FNR145" s="7"/>
      <c r="FNS145" s="6"/>
      <c r="FNT145" s="7"/>
      <c r="FNU145" s="6"/>
      <c r="FNV145" s="7"/>
      <c r="FNW145" s="6"/>
      <c r="FNX145" s="7"/>
      <c r="FNY145" s="6"/>
      <c r="FNZ145" s="7"/>
      <c r="FOA145" s="6"/>
      <c r="FOB145" s="7"/>
      <c r="FOC145" s="6"/>
      <c r="FOD145" s="7"/>
      <c r="FOE145" s="6"/>
      <c r="FOF145" s="7"/>
      <c r="FOG145" s="6"/>
      <c r="FOH145" s="7"/>
      <c r="FOI145" s="6"/>
      <c r="FOJ145" s="7"/>
      <c r="FOK145" s="6"/>
      <c r="FOL145" s="7"/>
      <c r="FOM145" s="6"/>
      <c r="FON145" s="7"/>
      <c r="FOO145" s="6"/>
      <c r="FOP145" s="7"/>
      <c r="FOQ145" s="6"/>
      <c r="FOR145" s="7"/>
      <c r="FOS145" s="6"/>
      <c r="FOT145" s="7"/>
      <c r="FOU145" s="6"/>
      <c r="FOV145" s="7"/>
      <c r="FOW145" s="6"/>
      <c r="FOX145" s="7"/>
      <c r="FOY145" s="6"/>
      <c r="FOZ145" s="7"/>
      <c r="FPA145" s="6"/>
      <c r="FPB145" s="7"/>
      <c r="FPC145" s="6"/>
      <c r="FPD145" s="7"/>
      <c r="FPE145" s="6"/>
      <c r="FPF145" s="7"/>
      <c r="FPG145" s="6"/>
      <c r="FPH145" s="7"/>
      <c r="FPI145" s="6"/>
      <c r="FPJ145" s="7"/>
      <c r="FPK145" s="6"/>
      <c r="FPL145" s="7"/>
      <c r="FPM145" s="6"/>
      <c r="FPN145" s="7"/>
      <c r="FPO145" s="6"/>
      <c r="FPP145" s="7"/>
      <c r="FPQ145" s="6"/>
      <c r="FPR145" s="7"/>
      <c r="FPS145" s="6"/>
      <c r="FPT145" s="7"/>
      <c r="FPU145" s="6"/>
      <c r="FPV145" s="7"/>
      <c r="FPW145" s="6"/>
      <c r="FPX145" s="7"/>
      <c r="FPY145" s="6"/>
      <c r="FPZ145" s="7"/>
      <c r="FQA145" s="6"/>
      <c r="FQB145" s="7"/>
      <c r="FQC145" s="6"/>
      <c r="FQD145" s="7"/>
      <c r="FQE145" s="6"/>
      <c r="FQF145" s="7"/>
      <c r="FQG145" s="6"/>
      <c r="FQH145" s="7"/>
      <c r="FQI145" s="6"/>
      <c r="FQJ145" s="7"/>
      <c r="FQK145" s="6"/>
      <c r="FQL145" s="7"/>
      <c r="FQM145" s="6"/>
      <c r="FQN145" s="7"/>
      <c r="FQO145" s="6"/>
      <c r="FQP145" s="7"/>
      <c r="FQQ145" s="6"/>
      <c r="FQR145" s="7"/>
      <c r="FQS145" s="6"/>
      <c r="FQT145" s="7"/>
      <c r="FQU145" s="6"/>
      <c r="FQV145" s="7"/>
      <c r="FQW145" s="6"/>
      <c r="FQX145" s="7"/>
      <c r="FQY145" s="6"/>
      <c r="FQZ145" s="7"/>
      <c r="FRA145" s="6"/>
      <c r="FRB145" s="7"/>
      <c r="FRC145" s="6"/>
      <c r="FRD145" s="7"/>
      <c r="FRE145" s="6"/>
      <c r="FRF145" s="7"/>
      <c r="FRG145" s="6"/>
      <c r="FRH145" s="7"/>
      <c r="FRI145" s="6"/>
      <c r="FRJ145" s="7"/>
      <c r="FRK145" s="6"/>
      <c r="FRL145" s="7"/>
      <c r="FRM145" s="6"/>
      <c r="FRN145" s="7"/>
      <c r="FRO145" s="6"/>
      <c r="FRP145" s="7"/>
      <c r="FRQ145" s="6"/>
      <c r="FRR145" s="7"/>
      <c r="FRS145" s="6"/>
      <c r="FRT145" s="7"/>
      <c r="FRU145" s="6"/>
      <c r="FRV145" s="7"/>
      <c r="FRW145" s="6"/>
      <c r="FRX145" s="7"/>
      <c r="FRY145" s="6"/>
      <c r="FRZ145" s="7"/>
      <c r="FSA145" s="6"/>
      <c r="FSB145" s="7"/>
      <c r="FSC145" s="6"/>
      <c r="FSD145" s="7"/>
      <c r="FSE145" s="6"/>
      <c r="FSF145" s="7"/>
      <c r="FSG145" s="6"/>
      <c r="FSH145" s="7"/>
      <c r="FSI145" s="6"/>
      <c r="FSJ145" s="7"/>
      <c r="FSK145" s="6"/>
      <c r="FSL145" s="7"/>
      <c r="FSM145" s="6"/>
      <c r="FSN145" s="7"/>
      <c r="FSO145" s="6"/>
      <c r="FSP145" s="7"/>
      <c r="FSQ145" s="6"/>
      <c r="FSR145" s="7"/>
      <c r="FSS145" s="6"/>
      <c r="FST145" s="7"/>
      <c r="FSU145" s="6"/>
      <c r="FSV145" s="7"/>
      <c r="FSW145" s="6"/>
      <c r="FSX145" s="7"/>
      <c r="FSY145" s="6"/>
      <c r="FSZ145" s="7"/>
      <c r="FTA145" s="6"/>
      <c r="FTB145" s="7"/>
      <c r="FTC145" s="6"/>
      <c r="FTD145" s="7"/>
      <c r="FTE145" s="6"/>
      <c r="FTF145" s="7"/>
      <c r="FTG145" s="6"/>
      <c r="FTH145" s="7"/>
      <c r="FTI145" s="6"/>
      <c r="FTJ145" s="7"/>
      <c r="FTK145" s="6"/>
      <c r="FTL145" s="7"/>
      <c r="FTM145" s="6"/>
      <c r="FTN145" s="7"/>
      <c r="FTO145" s="6"/>
      <c r="FTP145" s="7"/>
      <c r="FTQ145" s="6"/>
      <c r="FTR145" s="7"/>
      <c r="FTS145" s="6"/>
      <c r="FTT145" s="7"/>
      <c r="FTU145" s="6"/>
      <c r="FTV145" s="7"/>
      <c r="FTW145" s="6"/>
      <c r="FTX145" s="7"/>
      <c r="FTY145" s="6"/>
      <c r="FTZ145" s="7"/>
      <c r="FUA145" s="6"/>
      <c r="FUB145" s="7"/>
      <c r="FUC145" s="6"/>
      <c r="FUD145" s="7"/>
      <c r="FUE145" s="6"/>
      <c r="FUF145" s="7"/>
      <c r="FUG145" s="6"/>
      <c r="FUH145" s="7"/>
      <c r="FUI145" s="6"/>
      <c r="FUJ145" s="7"/>
      <c r="FUK145" s="6"/>
      <c r="FUL145" s="7"/>
      <c r="FUM145" s="6"/>
      <c r="FUN145" s="7"/>
      <c r="FUO145" s="6"/>
      <c r="FUP145" s="7"/>
      <c r="FUQ145" s="6"/>
      <c r="FUR145" s="7"/>
      <c r="FUS145" s="6"/>
      <c r="FUT145" s="7"/>
      <c r="FUU145" s="6"/>
      <c r="FUV145" s="7"/>
      <c r="FUW145" s="6"/>
      <c r="FUX145" s="7"/>
      <c r="FUY145" s="6"/>
      <c r="FUZ145" s="7"/>
      <c r="FVA145" s="6"/>
      <c r="FVB145" s="7"/>
      <c r="FVC145" s="6"/>
      <c r="FVD145" s="7"/>
      <c r="FVE145" s="6"/>
      <c r="FVF145" s="7"/>
      <c r="FVG145" s="6"/>
      <c r="FVH145" s="7"/>
      <c r="FVI145" s="6"/>
      <c r="FVJ145" s="7"/>
      <c r="FVK145" s="6"/>
      <c r="FVL145" s="7"/>
      <c r="FVM145" s="6"/>
      <c r="FVN145" s="7"/>
      <c r="FVO145" s="6"/>
      <c r="FVP145" s="7"/>
      <c r="FVQ145" s="6"/>
      <c r="FVR145" s="7"/>
      <c r="FVS145" s="6"/>
      <c r="FVT145" s="7"/>
      <c r="FVU145" s="6"/>
      <c r="FVV145" s="7"/>
      <c r="FVW145" s="6"/>
      <c r="FVX145" s="7"/>
      <c r="FVY145" s="6"/>
      <c r="FVZ145" s="7"/>
      <c r="FWA145" s="6"/>
      <c r="FWB145" s="7"/>
      <c r="FWC145" s="6"/>
      <c r="FWD145" s="7"/>
      <c r="FWE145" s="6"/>
      <c r="FWF145" s="7"/>
      <c r="FWG145" s="6"/>
      <c r="FWH145" s="7"/>
      <c r="FWI145" s="6"/>
      <c r="FWJ145" s="7"/>
      <c r="FWK145" s="6"/>
      <c r="FWL145" s="7"/>
      <c r="FWM145" s="6"/>
      <c r="FWN145" s="7"/>
      <c r="FWO145" s="6"/>
      <c r="FWP145" s="7"/>
      <c r="FWQ145" s="6"/>
      <c r="FWR145" s="7"/>
      <c r="FWS145" s="6"/>
      <c r="FWT145" s="7"/>
      <c r="FWU145" s="6"/>
      <c r="FWV145" s="7"/>
      <c r="FWW145" s="6"/>
      <c r="FWX145" s="7"/>
      <c r="FWY145" s="6"/>
      <c r="FWZ145" s="7"/>
      <c r="FXA145" s="6"/>
      <c r="FXB145" s="7"/>
      <c r="FXC145" s="6"/>
      <c r="FXD145" s="7"/>
      <c r="FXE145" s="6"/>
      <c r="FXF145" s="7"/>
      <c r="FXG145" s="6"/>
      <c r="FXH145" s="7"/>
      <c r="FXI145" s="6"/>
      <c r="FXJ145" s="7"/>
      <c r="FXK145" s="6"/>
      <c r="FXL145" s="7"/>
      <c r="FXM145" s="6"/>
      <c r="FXN145" s="7"/>
      <c r="FXO145" s="6"/>
      <c r="FXP145" s="7"/>
      <c r="FXQ145" s="6"/>
      <c r="FXR145" s="7"/>
      <c r="FXS145" s="6"/>
      <c r="FXT145" s="7"/>
      <c r="FXU145" s="6"/>
      <c r="FXV145" s="7"/>
      <c r="FXW145" s="6"/>
      <c r="FXX145" s="7"/>
      <c r="FXY145" s="6"/>
      <c r="FXZ145" s="7"/>
      <c r="FYA145" s="6"/>
      <c r="FYB145" s="7"/>
      <c r="FYC145" s="6"/>
      <c r="FYD145" s="7"/>
      <c r="FYE145" s="6"/>
      <c r="FYF145" s="7"/>
      <c r="FYG145" s="6"/>
      <c r="FYH145" s="7"/>
      <c r="FYI145" s="6"/>
      <c r="FYJ145" s="7"/>
      <c r="FYK145" s="6"/>
      <c r="FYL145" s="7"/>
      <c r="FYM145" s="6"/>
      <c r="FYN145" s="7"/>
      <c r="FYO145" s="6"/>
      <c r="FYP145" s="7"/>
      <c r="FYQ145" s="6"/>
      <c r="FYR145" s="7"/>
      <c r="FYS145" s="6"/>
      <c r="FYT145" s="7"/>
      <c r="FYU145" s="6"/>
      <c r="FYV145" s="7"/>
      <c r="FYW145" s="6"/>
      <c r="FYX145" s="7"/>
      <c r="FYY145" s="6"/>
      <c r="FYZ145" s="7"/>
      <c r="FZA145" s="6"/>
      <c r="FZB145" s="7"/>
      <c r="FZC145" s="6"/>
      <c r="FZD145" s="7"/>
      <c r="FZE145" s="6"/>
      <c r="FZF145" s="7"/>
      <c r="FZG145" s="6"/>
      <c r="FZH145" s="7"/>
      <c r="FZI145" s="6"/>
      <c r="FZJ145" s="7"/>
      <c r="FZK145" s="6"/>
      <c r="FZL145" s="7"/>
      <c r="FZM145" s="6"/>
      <c r="FZN145" s="7"/>
      <c r="FZO145" s="6"/>
      <c r="FZP145" s="7"/>
      <c r="FZQ145" s="6"/>
      <c r="FZR145" s="7"/>
      <c r="FZS145" s="6"/>
      <c r="FZT145" s="7"/>
      <c r="FZU145" s="6"/>
      <c r="FZV145" s="7"/>
      <c r="FZW145" s="6"/>
      <c r="FZX145" s="7"/>
      <c r="FZY145" s="6"/>
      <c r="FZZ145" s="7"/>
      <c r="GAA145" s="6"/>
      <c r="GAB145" s="7"/>
      <c r="GAC145" s="6"/>
      <c r="GAD145" s="7"/>
      <c r="GAE145" s="6"/>
      <c r="GAF145" s="7"/>
      <c r="GAG145" s="6"/>
      <c r="GAH145" s="7"/>
      <c r="GAI145" s="6"/>
      <c r="GAJ145" s="7"/>
      <c r="GAK145" s="6"/>
      <c r="GAL145" s="7"/>
      <c r="GAM145" s="6"/>
      <c r="GAN145" s="7"/>
      <c r="GAO145" s="6"/>
      <c r="GAP145" s="7"/>
      <c r="GAQ145" s="6"/>
      <c r="GAR145" s="7"/>
      <c r="GAS145" s="6"/>
      <c r="GAT145" s="7"/>
      <c r="GAU145" s="6"/>
      <c r="GAV145" s="7"/>
      <c r="GAW145" s="6"/>
      <c r="GAX145" s="7"/>
      <c r="GAY145" s="6"/>
      <c r="GAZ145" s="7"/>
      <c r="GBA145" s="6"/>
      <c r="GBB145" s="7"/>
      <c r="GBC145" s="6"/>
      <c r="GBD145" s="7"/>
      <c r="GBE145" s="6"/>
      <c r="GBF145" s="7"/>
      <c r="GBG145" s="6"/>
      <c r="GBH145" s="7"/>
      <c r="GBI145" s="6"/>
      <c r="GBJ145" s="7"/>
      <c r="GBK145" s="6"/>
      <c r="GBL145" s="7"/>
      <c r="GBM145" s="6"/>
      <c r="GBN145" s="7"/>
      <c r="GBO145" s="6"/>
      <c r="GBP145" s="7"/>
      <c r="GBQ145" s="6"/>
      <c r="GBR145" s="7"/>
      <c r="GBS145" s="6"/>
      <c r="GBT145" s="7"/>
      <c r="GBU145" s="6"/>
      <c r="GBV145" s="7"/>
      <c r="GBW145" s="6"/>
      <c r="GBX145" s="7"/>
      <c r="GBY145" s="6"/>
      <c r="GBZ145" s="7"/>
      <c r="GCA145" s="6"/>
      <c r="GCB145" s="7"/>
      <c r="GCC145" s="6"/>
      <c r="GCD145" s="7"/>
      <c r="GCE145" s="6"/>
      <c r="GCF145" s="7"/>
      <c r="GCG145" s="6"/>
      <c r="GCH145" s="7"/>
      <c r="GCI145" s="6"/>
      <c r="GCJ145" s="7"/>
      <c r="GCK145" s="6"/>
      <c r="GCL145" s="7"/>
      <c r="GCM145" s="6"/>
      <c r="GCN145" s="7"/>
      <c r="GCO145" s="6"/>
      <c r="GCP145" s="7"/>
      <c r="GCQ145" s="6"/>
      <c r="GCR145" s="7"/>
      <c r="GCS145" s="6"/>
      <c r="GCT145" s="7"/>
      <c r="GCU145" s="6"/>
      <c r="GCV145" s="7"/>
      <c r="GCW145" s="6"/>
      <c r="GCX145" s="7"/>
      <c r="GCY145" s="6"/>
      <c r="GCZ145" s="7"/>
      <c r="GDA145" s="6"/>
      <c r="GDB145" s="7"/>
      <c r="GDC145" s="6"/>
      <c r="GDD145" s="7"/>
      <c r="GDE145" s="6"/>
      <c r="GDF145" s="7"/>
      <c r="GDG145" s="6"/>
      <c r="GDH145" s="7"/>
      <c r="GDI145" s="6"/>
      <c r="GDJ145" s="7"/>
      <c r="GDK145" s="6"/>
      <c r="GDL145" s="7"/>
      <c r="GDM145" s="6"/>
      <c r="GDN145" s="7"/>
      <c r="GDO145" s="6"/>
      <c r="GDP145" s="7"/>
      <c r="GDQ145" s="6"/>
      <c r="GDR145" s="7"/>
      <c r="GDS145" s="6"/>
      <c r="GDT145" s="7"/>
      <c r="GDU145" s="6"/>
      <c r="GDV145" s="7"/>
      <c r="GDW145" s="6"/>
      <c r="GDX145" s="7"/>
      <c r="GDY145" s="6"/>
      <c r="GDZ145" s="7"/>
      <c r="GEA145" s="6"/>
      <c r="GEB145" s="7"/>
      <c r="GEC145" s="6"/>
      <c r="GED145" s="7"/>
      <c r="GEE145" s="6"/>
      <c r="GEF145" s="7"/>
      <c r="GEG145" s="6"/>
      <c r="GEH145" s="7"/>
      <c r="GEI145" s="6"/>
      <c r="GEJ145" s="7"/>
      <c r="GEK145" s="6"/>
      <c r="GEL145" s="7"/>
      <c r="GEM145" s="6"/>
      <c r="GEN145" s="7"/>
      <c r="GEO145" s="6"/>
      <c r="GEP145" s="7"/>
      <c r="GEQ145" s="6"/>
      <c r="GER145" s="7"/>
      <c r="GES145" s="6"/>
      <c r="GET145" s="7"/>
      <c r="GEU145" s="6"/>
      <c r="GEV145" s="7"/>
      <c r="GEW145" s="6"/>
      <c r="GEX145" s="7"/>
      <c r="GEY145" s="6"/>
      <c r="GEZ145" s="7"/>
      <c r="GFA145" s="6"/>
      <c r="GFB145" s="7"/>
      <c r="GFC145" s="6"/>
      <c r="GFD145" s="7"/>
      <c r="GFE145" s="6"/>
      <c r="GFF145" s="7"/>
      <c r="GFG145" s="6"/>
      <c r="GFH145" s="7"/>
      <c r="GFI145" s="6"/>
      <c r="GFJ145" s="7"/>
      <c r="GFK145" s="6"/>
      <c r="GFL145" s="7"/>
      <c r="GFM145" s="6"/>
      <c r="GFN145" s="7"/>
      <c r="GFO145" s="6"/>
      <c r="GFP145" s="7"/>
      <c r="GFQ145" s="6"/>
      <c r="GFR145" s="7"/>
      <c r="GFS145" s="6"/>
      <c r="GFT145" s="7"/>
      <c r="GFU145" s="6"/>
      <c r="GFV145" s="7"/>
      <c r="GFW145" s="6"/>
      <c r="GFX145" s="7"/>
      <c r="GFY145" s="6"/>
      <c r="GFZ145" s="7"/>
      <c r="GGA145" s="6"/>
      <c r="GGB145" s="7"/>
      <c r="GGC145" s="6"/>
      <c r="GGD145" s="7"/>
      <c r="GGE145" s="6"/>
      <c r="GGF145" s="7"/>
      <c r="GGG145" s="6"/>
      <c r="GGH145" s="7"/>
      <c r="GGI145" s="6"/>
      <c r="GGJ145" s="7"/>
      <c r="GGK145" s="6"/>
      <c r="GGL145" s="7"/>
      <c r="GGM145" s="6"/>
      <c r="GGN145" s="7"/>
      <c r="GGO145" s="6"/>
      <c r="GGP145" s="7"/>
      <c r="GGQ145" s="6"/>
      <c r="GGR145" s="7"/>
      <c r="GGS145" s="6"/>
      <c r="GGT145" s="7"/>
      <c r="GGU145" s="6"/>
      <c r="GGV145" s="7"/>
      <c r="GGW145" s="6"/>
      <c r="GGX145" s="7"/>
      <c r="GGY145" s="6"/>
      <c r="GGZ145" s="7"/>
      <c r="GHA145" s="6"/>
      <c r="GHB145" s="7"/>
      <c r="GHC145" s="6"/>
      <c r="GHD145" s="7"/>
      <c r="GHE145" s="6"/>
      <c r="GHF145" s="7"/>
      <c r="GHG145" s="6"/>
      <c r="GHH145" s="7"/>
      <c r="GHI145" s="6"/>
      <c r="GHJ145" s="7"/>
      <c r="GHK145" s="6"/>
      <c r="GHL145" s="7"/>
      <c r="GHM145" s="6"/>
      <c r="GHN145" s="7"/>
      <c r="GHO145" s="6"/>
      <c r="GHP145" s="7"/>
      <c r="GHQ145" s="6"/>
      <c r="GHR145" s="7"/>
      <c r="GHS145" s="6"/>
      <c r="GHT145" s="7"/>
      <c r="GHU145" s="6"/>
      <c r="GHV145" s="7"/>
      <c r="GHW145" s="6"/>
      <c r="GHX145" s="7"/>
      <c r="GHY145" s="6"/>
      <c r="GHZ145" s="7"/>
      <c r="GIA145" s="6"/>
      <c r="GIB145" s="7"/>
      <c r="GIC145" s="6"/>
      <c r="GID145" s="7"/>
      <c r="GIE145" s="6"/>
      <c r="GIF145" s="7"/>
      <c r="GIG145" s="6"/>
      <c r="GIH145" s="7"/>
      <c r="GII145" s="6"/>
      <c r="GIJ145" s="7"/>
      <c r="GIK145" s="6"/>
      <c r="GIL145" s="7"/>
      <c r="GIM145" s="6"/>
      <c r="GIN145" s="7"/>
      <c r="GIO145" s="6"/>
      <c r="GIP145" s="7"/>
      <c r="GIQ145" s="6"/>
      <c r="GIR145" s="7"/>
      <c r="GIS145" s="6"/>
      <c r="GIT145" s="7"/>
      <c r="GIU145" s="6"/>
      <c r="GIV145" s="7"/>
      <c r="GIW145" s="6"/>
      <c r="GIX145" s="7"/>
      <c r="GIY145" s="6"/>
      <c r="GIZ145" s="7"/>
      <c r="GJA145" s="6"/>
      <c r="GJB145" s="7"/>
      <c r="GJC145" s="6"/>
      <c r="GJD145" s="7"/>
      <c r="GJE145" s="6"/>
      <c r="GJF145" s="7"/>
      <c r="GJG145" s="6"/>
      <c r="GJH145" s="7"/>
      <c r="GJI145" s="6"/>
      <c r="GJJ145" s="7"/>
      <c r="GJK145" s="6"/>
      <c r="GJL145" s="7"/>
      <c r="GJM145" s="6"/>
      <c r="GJN145" s="7"/>
      <c r="GJO145" s="6"/>
      <c r="GJP145" s="7"/>
      <c r="GJQ145" s="6"/>
      <c r="GJR145" s="7"/>
      <c r="GJS145" s="6"/>
      <c r="GJT145" s="7"/>
      <c r="GJU145" s="6"/>
      <c r="GJV145" s="7"/>
      <c r="GJW145" s="6"/>
      <c r="GJX145" s="7"/>
      <c r="GJY145" s="6"/>
      <c r="GJZ145" s="7"/>
      <c r="GKA145" s="6"/>
      <c r="GKB145" s="7"/>
      <c r="GKC145" s="6"/>
      <c r="GKD145" s="7"/>
      <c r="GKE145" s="6"/>
      <c r="GKF145" s="7"/>
      <c r="GKG145" s="6"/>
      <c r="GKH145" s="7"/>
      <c r="GKI145" s="6"/>
      <c r="GKJ145" s="7"/>
      <c r="GKK145" s="6"/>
      <c r="GKL145" s="7"/>
      <c r="GKM145" s="6"/>
      <c r="GKN145" s="7"/>
      <c r="GKO145" s="6"/>
      <c r="GKP145" s="7"/>
      <c r="GKQ145" s="6"/>
      <c r="GKR145" s="7"/>
      <c r="GKS145" s="6"/>
      <c r="GKT145" s="7"/>
      <c r="GKU145" s="6"/>
      <c r="GKV145" s="7"/>
      <c r="GKW145" s="6"/>
      <c r="GKX145" s="7"/>
      <c r="GKY145" s="6"/>
      <c r="GKZ145" s="7"/>
      <c r="GLA145" s="6"/>
      <c r="GLB145" s="7"/>
      <c r="GLC145" s="6"/>
      <c r="GLD145" s="7"/>
      <c r="GLE145" s="6"/>
      <c r="GLF145" s="7"/>
      <c r="GLG145" s="6"/>
      <c r="GLH145" s="7"/>
      <c r="GLI145" s="6"/>
      <c r="GLJ145" s="7"/>
      <c r="GLK145" s="6"/>
      <c r="GLL145" s="7"/>
      <c r="GLM145" s="6"/>
      <c r="GLN145" s="7"/>
      <c r="GLO145" s="6"/>
      <c r="GLP145" s="7"/>
      <c r="GLQ145" s="6"/>
      <c r="GLR145" s="7"/>
      <c r="GLS145" s="6"/>
      <c r="GLT145" s="7"/>
      <c r="GLU145" s="6"/>
      <c r="GLV145" s="7"/>
      <c r="GLW145" s="6"/>
      <c r="GLX145" s="7"/>
      <c r="GLY145" s="6"/>
      <c r="GLZ145" s="7"/>
      <c r="GMA145" s="6"/>
      <c r="GMB145" s="7"/>
      <c r="GMC145" s="6"/>
      <c r="GMD145" s="7"/>
      <c r="GME145" s="6"/>
      <c r="GMF145" s="7"/>
      <c r="GMG145" s="6"/>
      <c r="GMH145" s="7"/>
      <c r="GMI145" s="6"/>
      <c r="GMJ145" s="7"/>
      <c r="GMK145" s="6"/>
      <c r="GML145" s="7"/>
      <c r="GMM145" s="6"/>
      <c r="GMN145" s="7"/>
      <c r="GMO145" s="6"/>
      <c r="GMP145" s="7"/>
      <c r="GMQ145" s="6"/>
      <c r="GMR145" s="7"/>
      <c r="GMS145" s="6"/>
      <c r="GMT145" s="7"/>
      <c r="GMU145" s="6"/>
      <c r="GMV145" s="7"/>
      <c r="GMW145" s="6"/>
      <c r="GMX145" s="7"/>
      <c r="GMY145" s="6"/>
      <c r="GMZ145" s="7"/>
      <c r="GNA145" s="6"/>
      <c r="GNB145" s="7"/>
      <c r="GNC145" s="6"/>
      <c r="GND145" s="7"/>
      <c r="GNE145" s="6"/>
      <c r="GNF145" s="7"/>
      <c r="GNG145" s="6"/>
      <c r="GNH145" s="7"/>
      <c r="GNI145" s="6"/>
      <c r="GNJ145" s="7"/>
      <c r="GNK145" s="6"/>
      <c r="GNL145" s="7"/>
      <c r="GNM145" s="6"/>
      <c r="GNN145" s="7"/>
      <c r="GNO145" s="6"/>
      <c r="GNP145" s="7"/>
      <c r="GNQ145" s="6"/>
      <c r="GNR145" s="7"/>
      <c r="GNS145" s="6"/>
      <c r="GNT145" s="7"/>
      <c r="GNU145" s="6"/>
      <c r="GNV145" s="7"/>
      <c r="GNW145" s="6"/>
      <c r="GNX145" s="7"/>
      <c r="GNY145" s="6"/>
      <c r="GNZ145" s="7"/>
      <c r="GOA145" s="6"/>
      <c r="GOB145" s="7"/>
      <c r="GOC145" s="6"/>
      <c r="GOD145" s="7"/>
      <c r="GOE145" s="6"/>
      <c r="GOF145" s="7"/>
      <c r="GOG145" s="6"/>
      <c r="GOH145" s="7"/>
      <c r="GOI145" s="6"/>
      <c r="GOJ145" s="7"/>
      <c r="GOK145" s="6"/>
      <c r="GOL145" s="7"/>
      <c r="GOM145" s="6"/>
      <c r="GON145" s="7"/>
      <c r="GOO145" s="6"/>
      <c r="GOP145" s="7"/>
      <c r="GOQ145" s="6"/>
      <c r="GOR145" s="7"/>
      <c r="GOS145" s="6"/>
      <c r="GOT145" s="7"/>
      <c r="GOU145" s="6"/>
      <c r="GOV145" s="7"/>
      <c r="GOW145" s="6"/>
      <c r="GOX145" s="7"/>
      <c r="GOY145" s="6"/>
      <c r="GOZ145" s="7"/>
      <c r="GPA145" s="6"/>
      <c r="GPB145" s="7"/>
      <c r="GPC145" s="6"/>
      <c r="GPD145" s="7"/>
      <c r="GPE145" s="6"/>
      <c r="GPF145" s="7"/>
      <c r="GPG145" s="6"/>
      <c r="GPH145" s="7"/>
      <c r="GPI145" s="6"/>
      <c r="GPJ145" s="7"/>
      <c r="GPK145" s="6"/>
      <c r="GPL145" s="7"/>
      <c r="GPM145" s="6"/>
      <c r="GPN145" s="7"/>
      <c r="GPO145" s="6"/>
      <c r="GPP145" s="7"/>
      <c r="GPQ145" s="6"/>
      <c r="GPR145" s="7"/>
      <c r="GPS145" s="6"/>
      <c r="GPT145" s="7"/>
      <c r="GPU145" s="6"/>
      <c r="GPV145" s="7"/>
      <c r="GPW145" s="6"/>
      <c r="GPX145" s="7"/>
      <c r="GPY145" s="6"/>
      <c r="GPZ145" s="7"/>
      <c r="GQA145" s="6"/>
      <c r="GQB145" s="7"/>
      <c r="GQC145" s="6"/>
      <c r="GQD145" s="7"/>
      <c r="GQE145" s="6"/>
      <c r="GQF145" s="7"/>
      <c r="GQG145" s="6"/>
      <c r="GQH145" s="7"/>
      <c r="GQI145" s="6"/>
      <c r="GQJ145" s="7"/>
      <c r="GQK145" s="6"/>
      <c r="GQL145" s="7"/>
      <c r="GQM145" s="6"/>
      <c r="GQN145" s="7"/>
      <c r="GQO145" s="6"/>
      <c r="GQP145" s="7"/>
      <c r="GQQ145" s="6"/>
      <c r="GQR145" s="7"/>
      <c r="GQS145" s="6"/>
      <c r="GQT145" s="7"/>
      <c r="GQU145" s="6"/>
      <c r="GQV145" s="7"/>
      <c r="GQW145" s="6"/>
      <c r="GQX145" s="7"/>
      <c r="GQY145" s="6"/>
      <c r="GQZ145" s="7"/>
      <c r="GRA145" s="6"/>
      <c r="GRB145" s="7"/>
      <c r="GRC145" s="6"/>
      <c r="GRD145" s="7"/>
      <c r="GRE145" s="6"/>
      <c r="GRF145" s="7"/>
      <c r="GRG145" s="6"/>
      <c r="GRH145" s="7"/>
      <c r="GRI145" s="6"/>
      <c r="GRJ145" s="7"/>
      <c r="GRK145" s="6"/>
      <c r="GRL145" s="7"/>
      <c r="GRM145" s="6"/>
      <c r="GRN145" s="7"/>
      <c r="GRO145" s="6"/>
      <c r="GRP145" s="7"/>
      <c r="GRQ145" s="6"/>
      <c r="GRR145" s="7"/>
      <c r="GRS145" s="6"/>
      <c r="GRT145" s="7"/>
      <c r="GRU145" s="6"/>
      <c r="GRV145" s="7"/>
      <c r="GRW145" s="6"/>
      <c r="GRX145" s="7"/>
      <c r="GRY145" s="6"/>
      <c r="GRZ145" s="7"/>
      <c r="GSA145" s="6"/>
      <c r="GSB145" s="7"/>
      <c r="GSC145" s="6"/>
      <c r="GSD145" s="7"/>
      <c r="GSE145" s="6"/>
      <c r="GSF145" s="7"/>
      <c r="GSG145" s="6"/>
      <c r="GSH145" s="7"/>
      <c r="GSI145" s="6"/>
      <c r="GSJ145" s="7"/>
      <c r="GSK145" s="6"/>
      <c r="GSL145" s="7"/>
      <c r="GSM145" s="6"/>
      <c r="GSN145" s="7"/>
      <c r="GSO145" s="6"/>
      <c r="GSP145" s="7"/>
      <c r="GSQ145" s="6"/>
      <c r="GSR145" s="7"/>
      <c r="GSS145" s="6"/>
      <c r="GST145" s="7"/>
      <c r="GSU145" s="6"/>
      <c r="GSV145" s="7"/>
      <c r="GSW145" s="6"/>
      <c r="GSX145" s="7"/>
      <c r="GSY145" s="6"/>
      <c r="GSZ145" s="7"/>
      <c r="GTA145" s="6"/>
      <c r="GTB145" s="7"/>
      <c r="GTC145" s="6"/>
      <c r="GTD145" s="7"/>
      <c r="GTE145" s="6"/>
      <c r="GTF145" s="7"/>
      <c r="GTG145" s="6"/>
      <c r="GTH145" s="7"/>
      <c r="GTI145" s="6"/>
      <c r="GTJ145" s="7"/>
      <c r="GTK145" s="6"/>
      <c r="GTL145" s="7"/>
      <c r="GTM145" s="6"/>
      <c r="GTN145" s="7"/>
      <c r="GTO145" s="6"/>
      <c r="GTP145" s="7"/>
      <c r="GTQ145" s="6"/>
      <c r="GTR145" s="7"/>
      <c r="GTS145" s="6"/>
      <c r="GTT145" s="7"/>
      <c r="GTU145" s="6"/>
      <c r="GTV145" s="7"/>
      <c r="GTW145" s="6"/>
      <c r="GTX145" s="7"/>
      <c r="GTY145" s="6"/>
      <c r="GTZ145" s="7"/>
      <c r="GUA145" s="6"/>
      <c r="GUB145" s="7"/>
      <c r="GUC145" s="6"/>
      <c r="GUD145" s="7"/>
      <c r="GUE145" s="6"/>
      <c r="GUF145" s="7"/>
      <c r="GUG145" s="6"/>
      <c r="GUH145" s="7"/>
      <c r="GUI145" s="6"/>
      <c r="GUJ145" s="7"/>
      <c r="GUK145" s="6"/>
      <c r="GUL145" s="7"/>
      <c r="GUM145" s="6"/>
      <c r="GUN145" s="7"/>
      <c r="GUO145" s="6"/>
      <c r="GUP145" s="7"/>
      <c r="GUQ145" s="6"/>
      <c r="GUR145" s="7"/>
      <c r="GUS145" s="6"/>
      <c r="GUT145" s="7"/>
      <c r="GUU145" s="6"/>
      <c r="GUV145" s="7"/>
      <c r="GUW145" s="6"/>
      <c r="GUX145" s="7"/>
      <c r="GUY145" s="6"/>
      <c r="GUZ145" s="7"/>
      <c r="GVA145" s="6"/>
      <c r="GVB145" s="7"/>
      <c r="GVC145" s="6"/>
      <c r="GVD145" s="7"/>
      <c r="GVE145" s="6"/>
      <c r="GVF145" s="7"/>
      <c r="GVG145" s="6"/>
      <c r="GVH145" s="7"/>
      <c r="GVI145" s="6"/>
      <c r="GVJ145" s="7"/>
      <c r="GVK145" s="6"/>
      <c r="GVL145" s="7"/>
      <c r="GVM145" s="6"/>
      <c r="GVN145" s="7"/>
      <c r="GVO145" s="6"/>
      <c r="GVP145" s="7"/>
      <c r="GVQ145" s="6"/>
      <c r="GVR145" s="7"/>
      <c r="GVS145" s="6"/>
      <c r="GVT145" s="7"/>
      <c r="GVU145" s="6"/>
      <c r="GVV145" s="7"/>
      <c r="GVW145" s="6"/>
      <c r="GVX145" s="7"/>
      <c r="GVY145" s="6"/>
      <c r="GVZ145" s="7"/>
      <c r="GWA145" s="6"/>
      <c r="GWB145" s="7"/>
      <c r="GWC145" s="6"/>
      <c r="GWD145" s="7"/>
      <c r="GWE145" s="6"/>
      <c r="GWF145" s="7"/>
      <c r="GWG145" s="6"/>
      <c r="GWH145" s="7"/>
      <c r="GWI145" s="6"/>
      <c r="GWJ145" s="7"/>
      <c r="GWK145" s="6"/>
      <c r="GWL145" s="7"/>
      <c r="GWM145" s="6"/>
      <c r="GWN145" s="7"/>
      <c r="GWO145" s="6"/>
      <c r="GWP145" s="7"/>
      <c r="GWQ145" s="6"/>
      <c r="GWR145" s="7"/>
      <c r="GWS145" s="6"/>
      <c r="GWT145" s="7"/>
      <c r="GWU145" s="6"/>
      <c r="GWV145" s="7"/>
      <c r="GWW145" s="6"/>
      <c r="GWX145" s="7"/>
      <c r="GWY145" s="6"/>
      <c r="GWZ145" s="7"/>
      <c r="GXA145" s="6"/>
      <c r="GXB145" s="7"/>
      <c r="GXC145" s="6"/>
      <c r="GXD145" s="7"/>
      <c r="GXE145" s="6"/>
      <c r="GXF145" s="7"/>
      <c r="GXG145" s="6"/>
      <c r="GXH145" s="7"/>
      <c r="GXI145" s="6"/>
      <c r="GXJ145" s="7"/>
      <c r="GXK145" s="6"/>
      <c r="GXL145" s="7"/>
      <c r="GXM145" s="6"/>
      <c r="GXN145" s="7"/>
      <c r="GXO145" s="6"/>
      <c r="GXP145" s="7"/>
      <c r="GXQ145" s="6"/>
      <c r="GXR145" s="7"/>
      <c r="GXS145" s="6"/>
      <c r="GXT145" s="7"/>
      <c r="GXU145" s="6"/>
      <c r="GXV145" s="7"/>
      <c r="GXW145" s="6"/>
      <c r="GXX145" s="7"/>
      <c r="GXY145" s="6"/>
      <c r="GXZ145" s="7"/>
      <c r="GYA145" s="6"/>
      <c r="GYB145" s="7"/>
      <c r="GYC145" s="6"/>
      <c r="GYD145" s="7"/>
      <c r="GYE145" s="6"/>
      <c r="GYF145" s="7"/>
      <c r="GYG145" s="6"/>
      <c r="GYH145" s="7"/>
      <c r="GYI145" s="6"/>
      <c r="GYJ145" s="7"/>
      <c r="GYK145" s="6"/>
      <c r="GYL145" s="7"/>
      <c r="GYM145" s="6"/>
      <c r="GYN145" s="7"/>
      <c r="GYO145" s="6"/>
      <c r="GYP145" s="7"/>
      <c r="GYQ145" s="6"/>
      <c r="GYR145" s="7"/>
      <c r="GYS145" s="6"/>
      <c r="GYT145" s="7"/>
      <c r="GYU145" s="6"/>
      <c r="GYV145" s="7"/>
      <c r="GYW145" s="6"/>
      <c r="GYX145" s="7"/>
      <c r="GYY145" s="6"/>
      <c r="GYZ145" s="7"/>
      <c r="GZA145" s="6"/>
      <c r="GZB145" s="7"/>
      <c r="GZC145" s="6"/>
      <c r="GZD145" s="7"/>
      <c r="GZE145" s="6"/>
      <c r="GZF145" s="7"/>
      <c r="GZG145" s="6"/>
      <c r="GZH145" s="7"/>
      <c r="GZI145" s="6"/>
      <c r="GZJ145" s="7"/>
      <c r="GZK145" s="6"/>
      <c r="GZL145" s="7"/>
      <c r="GZM145" s="6"/>
      <c r="GZN145" s="7"/>
      <c r="GZO145" s="6"/>
      <c r="GZP145" s="7"/>
      <c r="GZQ145" s="6"/>
      <c r="GZR145" s="7"/>
      <c r="GZS145" s="6"/>
      <c r="GZT145" s="7"/>
      <c r="GZU145" s="6"/>
      <c r="GZV145" s="7"/>
      <c r="GZW145" s="6"/>
      <c r="GZX145" s="7"/>
      <c r="GZY145" s="6"/>
      <c r="GZZ145" s="7"/>
      <c r="HAA145" s="6"/>
      <c r="HAB145" s="7"/>
      <c r="HAC145" s="6"/>
      <c r="HAD145" s="7"/>
      <c r="HAE145" s="6"/>
      <c r="HAF145" s="7"/>
      <c r="HAG145" s="6"/>
      <c r="HAH145" s="7"/>
      <c r="HAI145" s="6"/>
      <c r="HAJ145" s="7"/>
      <c r="HAK145" s="6"/>
      <c r="HAL145" s="7"/>
      <c r="HAM145" s="6"/>
      <c r="HAN145" s="7"/>
      <c r="HAO145" s="6"/>
      <c r="HAP145" s="7"/>
      <c r="HAQ145" s="6"/>
      <c r="HAR145" s="7"/>
      <c r="HAS145" s="6"/>
      <c r="HAT145" s="7"/>
      <c r="HAU145" s="6"/>
      <c r="HAV145" s="7"/>
      <c r="HAW145" s="6"/>
      <c r="HAX145" s="7"/>
      <c r="HAY145" s="6"/>
      <c r="HAZ145" s="7"/>
      <c r="HBA145" s="6"/>
      <c r="HBB145" s="7"/>
      <c r="HBC145" s="6"/>
      <c r="HBD145" s="7"/>
      <c r="HBE145" s="6"/>
      <c r="HBF145" s="7"/>
      <c r="HBG145" s="6"/>
      <c r="HBH145" s="7"/>
      <c r="HBI145" s="6"/>
      <c r="HBJ145" s="7"/>
      <c r="HBK145" s="6"/>
      <c r="HBL145" s="7"/>
      <c r="HBM145" s="6"/>
      <c r="HBN145" s="7"/>
      <c r="HBO145" s="6"/>
      <c r="HBP145" s="7"/>
      <c r="HBQ145" s="6"/>
      <c r="HBR145" s="7"/>
      <c r="HBS145" s="6"/>
      <c r="HBT145" s="7"/>
      <c r="HBU145" s="6"/>
      <c r="HBV145" s="7"/>
      <c r="HBW145" s="6"/>
      <c r="HBX145" s="7"/>
      <c r="HBY145" s="6"/>
      <c r="HBZ145" s="7"/>
      <c r="HCA145" s="6"/>
      <c r="HCB145" s="7"/>
      <c r="HCC145" s="6"/>
      <c r="HCD145" s="7"/>
      <c r="HCE145" s="6"/>
      <c r="HCF145" s="7"/>
      <c r="HCG145" s="6"/>
      <c r="HCH145" s="7"/>
      <c r="HCI145" s="6"/>
      <c r="HCJ145" s="7"/>
      <c r="HCK145" s="6"/>
      <c r="HCL145" s="7"/>
      <c r="HCM145" s="6"/>
      <c r="HCN145" s="7"/>
      <c r="HCO145" s="6"/>
      <c r="HCP145" s="7"/>
      <c r="HCQ145" s="6"/>
      <c r="HCR145" s="7"/>
      <c r="HCS145" s="6"/>
      <c r="HCT145" s="7"/>
      <c r="HCU145" s="6"/>
      <c r="HCV145" s="7"/>
      <c r="HCW145" s="6"/>
      <c r="HCX145" s="7"/>
      <c r="HCY145" s="6"/>
      <c r="HCZ145" s="7"/>
      <c r="HDA145" s="6"/>
      <c r="HDB145" s="7"/>
      <c r="HDC145" s="6"/>
      <c r="HDD145" s="7"/>
      <c r="HDE145" s="6"/>
      <c r="HDF145" s="7"/>
      <c r="HDG145" s="6"/>
      <c r="HDH145" s="7"/>
      <c r="HDI145" s="6"/>
      <c r="HDJ145" s="7"/>
      <c r="HDK145" s="6"/>
      <c r="HDL145" s="7"/>
      <c r="HDM145" s="6"/>
      <c r="HDN145" s="7"/>
      <c r="HDO145" s="6"/>
      <c r="HDP145" s="7"/>
      <c r="HDQ145" s="6"/>
      <c r="HDR145" s="7"/>
      <c r="HDS145" s="6"/>
      <c r="HDT145" s="7"/>
      <c r="HDU145" s="6"/>
      <c r="HDV145" s="7"/>
      <c r="HDW145" s="6"/>
      <c r="HDX145" s="7"/>
      <c r="HDY145" s="6"/>
      <c r="HDZ145" s="7"/>
      <c r="HEA145" s="6"/>
      <c r="HEB145" s="7"/>
      <c r="HEC145" s="6"/>
      <c r="HED145" s="7"/>
      <c r="HEE145" s="6"/>
      <c r="HEF145" s="7"/>
      <c r="HEG145" s="6"/>
      <c r="HEH145" s="7"/>
      <c r="HEI145" s="6"/>
      <c r="HEJ145" s="7"/>
      <c r="HEK145" s="6"/>
      <c r="HEL145" s="7"/>
      <c r="HEM145" s="6"/>
      <c r="HEN145" s="7"/>
      <c r="HEO145" s="6"/>
      <c r="HEP145" s="7"/>
      <c r="HEQ145" s="6"/>
      <c r="HER145" s="7"/>
      <c r="HES145" s="6"/>
      <c r="HET145" s="7"/>
      <c r="HEU145" s="6"/>
      <c r="HEV145" s="7"/>
      <c r="HEW145" s="6"/>
      <c r="HEX145" s="7"/>
      <c r="HEY145" s="6"/>
      <c r="HEZ145" s="7"/>
      <c r="HFA145" s="6"/>
      <c r="HFB145" s="7"/>
      <c r="HFC145" s="6"/>
      <c r="HFD145" s="7"/>
      <c r="HFE145" s="6"/>
      <c r="HFF145" s="7"/>
      <c r="HFG145" s="6"/>
      <c r="HFH145" s="7"/>
      <c r="HFI145" s="6"/>
      <c r="HFJ145" s="7"/>
      <c r="HFK145" s="6"/>
      <c r="HFL145" s="7"/>
      <c r="HFM145" s="6"/>
      <c r="HFN145" s="7"/>
      <c r="HFO145" s="6"/>
      <c r="HFP145" s="7"/>
      <c r="HFQ145" s="6"/>
      <c r="HFR145" s="7"/>
      <c r="HFS145" s="6"/>
      <c r="HFT145" s="7"/>
      <c r="HFU145" s="6"/>
      <c r="HFV145" s="7"/>
      <c r="HFW145" s="6"/>
      <c r="HFX145" s="7"/>
      <c r="HFY145" s="6"/>
      <c r="HFZ145" s="7"/>
      <c r="HGA145" s="6"/>
      <c r="HGB145" s="7"/>
      <c r="HGC145" s="6"/>
      <c r="HGD145" s="7"/>
      <c r="HGE145" s="6"/>
      <c r="HGF145" s="7"/>
      <c r="HGG145" s="6"/>
      <c r="HGH145" s="7"/>
      <c r="HGI145" s="6"/>
      <c r="HGJ145" s="7"/>
      <c r="HGK145" s="6"/>
      <c r="HGL145" s="7"/>
      <c r="HGM145" s="6"/>
      <c r="HGN145" s="7"/>
      <c r="HGO145" s="6"/>
      <c r="HGP145" s="7"/>
      <c r="HGQ145" s="6"/>
      <c r="HGR145" s="7"/>
      <c r="HGS145" s="6"/>
      <c r="HGT145" s="7"/>
      <c r="HGU145" s="6"/>
      <c r="HGV145" s="7"/>
      <c r="HGW145" s="6"/>
      <c r="HGX145" s="7"/>
      <c r="HGY145" s="6"/>
      <c r="HGZ145" s="7"/>
      <c r="HHA145" s="6"/>
      <c r="HHB145" s="7"/>
      <c r="HHC145" s="6"/>
      <c r="HHD145" s="7"/>
      <c r="HHE145" s="6"/>
      <c r="HHF145" s="7"/>
      <c r="HHG145" s="6"/>
      <c r="HHH145" s="7"/>
      <c r="HHI145" s="6"/>
      <c r="HHJ145" s="7"/>
      <c r="HHK145" s="6"/>
      <c r="HHL145" s="7"/>
      <c r="HHM145" s="6"/>
      <c r="HHN145" s="7"/>
      <c r="HHO145" s="6"/>
      <c r="HHP145" s="7"/>
      <c r="HHQ145" s="6"/>
      <c r="HHR145" s="7"/>
      <c r="HHS145" s="6"/>
      <c r="HHT145" s="7"/>
      <c r="HHU145" s="6"/>
      <c r="HHV145" s="7"/>
      <c r="HHW145" s="6"/>
      <c r="HHX145" s="7"/>
      <c r="HHY145" s="6"/>
      <c r="HHZ145" s="7"/>
      <c r="HIA145" s="6"/>
      <c r="HIB145" s="7"/>
      <c r="HIC145" s="6"/>
      <c r="HID145" s="7"/>
      <c r="HIE145" s="6"/>
      <c r="HIF145" s="7"/>
      <c r="HIG145" s="6"/>
      <c r="HIH145" s="7"/>
      <c r="HII145" s="6"/>
      <c r="HIJ145" s="7"/>
      <c r="HIK145" s="6"/>
      <c r="HIL145" s="7"/>
      <c r="HIM145" s="6"/>
      <c r="HIN145" s="7"/>
      <c r="HIO145" s="6"/>
      <c r="HIP145" s="7"/>
      <c r="HIQ145" s="6"/>
      <c r="HIR145" s="7"/>
      <c r="HIS145" s="6"/>
      <c r="HIT145" s="7"/>
      <c r="HIU145" s="6"/>
      <c r="HIV145" s="7"/>
      <c r="HIW145" s="6"/>
      <c r="HIX145" s="7"/>
      <c r="HIY145" s="6"/>
      <c r="HIZ145" s="7"/>
      <c r="HJA145" s="6"/>
      <c r="HJB145" s="7"/>
      <c r="HJC145" s="6"/>
      <c r="HJD145" s="7"/>
      <c r="HJE145" s="6"/>
      <c r="HJF145" s="7"/>
      <c r="HJG145" s="6"/>
      <c r="HJH145" s="7"/>
      <c r="HJI145" s="6"/>
      <c r="HJJ145" s="7"/>
      <c r="HJK145" s="6"/>
      <c r="HJL145" s="7"/>
      <c r="HJM145" s="6"/>
      <c r="HJN145" s="7"/>
      <c r="HJO145" s="6"/>
      <c r="HJP145" s="7"/>
      <c r="HJQ145" s="6"/>
      <c r="HJR145" s="7"/>
      <c r="HJS145" s="6"/>
      <c r="HJT145" s="7"/>
      <c r="HJU145" s="6"/>
      <c r="HJV145" s="7"/>
      <c r="HJW145" s="6"/>
      <c r="HJX145" s="7"/>
      <c r="HJY145" s="6"/>
      <c r="HJZ145" s="7"/>
      <c r="HKA145" s="6"/>
      <c r="HKB145" s="7"/>
      <c r="HKC145" s="6"/>
      <c r="HKD145" s="7"/>
      <c r="HKE145" s="6"/>
      <c r="HKF145" s="7"/>
      <c r="HKG145" s="6"/>
      <c r="HKH145" s="7"/>
      <c r="HKI145" s="6"/>
      <c r="HKJ145" s="7"/>
      <c r="HKK145" s="6"/>
      <c r="HKL145" s="7"/>
      <c r="HKM145" s="6"/>
      <c r="HKN145" s="7"/>
      <c r="HKO145" s="6"/>
      <c r="HKP145" s="7"/>
      <c r="HKQ145" s="6"/>
      <c r="HKR145" s="7"/>
      <c r="HKS145" s="6"/>
      <c r="HKT145" s="7"/>
      <c r="HKU145" s="6"/>
      <c r="HKV145" s="7"/>
      <c r="HKW145" s="6"/>
      <c r="HKX145" s="7"/>
      <c r="HKY145" s="6"/>
      <c r="HKZ145" s="7"/>
      <c r="HLA145" s="6"/>
      <c r="HLB145" s="7"/>
      <c r="HLC145" s="6"/>
      <c r="HLD145" s="7"/>
      <c r="HLE145" s="6"/>
      <c r="HLF145" s="7"/>
      <c r="HLG145" s="6"/>
      <c r="HLH145" s="7"/>
      <c r="HLI145" s="6"/>
      <c r="HLJ145" s="7"/>
      <c r="HLK145" s="6"/>
      <c r="HLL145" s="7"/>
      <c r="HLM145" s="6"/>
      <c r="HLN145" s="7"/>
      <c r="HLO145" s="6"/>
      <c r="HLP145" s="7"/>
      <c r="HLQ145" s="6"/>
      <c r="HLR145" s="7"/>
      <c r="HLS145" s="6"/>
      <c r="HLT145" s="7"/>
      <c r="HLU145" s="6"/>
      <c r="HLV145" s="7"/>
      <c r="HLW145" s="6"/>
      <c r="HLX145" s="7"/>
      <c r="HLY145" s="6"/>
      <c r="HLZ145" s="7"/>
      <c r="HMA145" s="6"/>
      <c r="HMB145" s="7"/>
      <c r="HMC145" s="6"/>
      <c r="HMD145" s="7"/>
      <c r="HME145" s="6"/>
      <c r="HMF145" s="7"/>
      <c r="HMG145" s="6"/>
      <c r="HMH145" s="7"/>
      <c r="HMI145" s="6"/>
      <c r="HMJ145" s="7"/>
      <c r="HMK145" s="6"/>
      <c r="HML145" s="7"/>
      <c r="HMM145" s="6"/>
      <c r="HMN145" s="7"/>
      <c r="HMO145" s="6"/>
      <c r="HMP145" s="7"/>
      <c r="HMQ145" s="6"/>
      <c r="HMR145" s="7"/>
      <c r="HMS145" s="6"/>
      <c r="HMT145" s="7"/>
      <c r="HMU145" s="6"/>
      <c r="HMV145" s="7"/>
      <c r="HMW145" s="6"/>
      <c r="HMX145" s="7"/>
      <c r="HMY145" s="6"/>
      <c r="HMZ145" s="7"/>
      <c r="HNA145" s="6"/>
      <c r="HNB145" s="7"/>
      <c r="HNC145" s="6"/>
      <c r="HND145" s="7"/>
      <c r="HNE145" s="6"/>
      <c r="HNF145" s="7"/>
      <c r="HNG145" s="6"/>
      <c r="HNH145" s="7"/>
      <c r="HNI145" s="6"/>
      <c r="HNJ145" s="7"/>
      <c r="HNK145" s="6"/>
      <c r="HNL145" s="7"/>
      <c r="HNM145" s="6"/>
      <c r="HNN145" s="7"/>
      <c r="HNO145" s="6"/>
      <c r="HNP145" s="7"/>
      <c r="HNQ145" s="6"/>
      <c r="HNR145" s="7"/>
      <c r="HNS145" s="6"/>
      <c r="HNT145" s="7"/>
      <c r="HNU145" s="6"/>
      <c r="HNV145" s="7"/>
      <c r="HNW145" s="6"/>
      <c r="HNX145" s="7"/>
      <c r="HNY145" s="6"/>
      <c r="HNZ145" s="7"/>
      <c r="HOA145" s="6"/>
      <c r="HOB145" s="7"/>
      <c r="HOC145" s="6"/>
      <c r="HOD145" s="7"/>
      <c r="HOE145" s="6"/>
      <c r="HOF145" s="7"/>
      <c r="HOG145" s="6"/>
      <c r="HOH145" s="7"/>
      <c r="HOI145" s="6"/>
      <c r="HOJ145" s="7"/>
      <c r="HOK145" s="6"/>
      <c r="HOL145" s="7"/>
      <c r="HOM145" s="6"/>
      <c r="HON145" s="7"/>
      <c r="HOO145" s="6"/>
      <c r="HOP145" s="7"/>
      <c r="HOQ145" s="6"/>
      <c r="HOR145" s="7"/>
      <c r="HOS145" s="6"/>
      <c r="HOT145" s="7"/>
      <c r="HOU145" s="6"/>
      <c r="HOV145" s="7"/>
      <c r="HOW145" s="6"/>
      <c r="HOX145" s="7"/>
      <c r="HOY145" s="6"/>
      <c r="HOZ145" s="7"/>
      <c r="HPA145" s="6"/>
      <c r="HPB145" s="7"/>
      <c r="HPC145" s="6"/>
      <c r="HPD145" s="7"/>
      <c r="HPE145" s="6"/>
      <c r="HPF145" s="7"/>
      <c r="HPG145" s="6"/>
      <c r="HPH145" s="7"/>
      <c r="HPI145" s="6"/>
      <c r="HPJ145" s="7"/>
      <c r="HPK145" s="6"/>
      <c r="HPL145" s="7"/>
      <c r="HPM145" s="6"/>
      <c r="HPN145" s="7"/>
      <c r="HPO145" s="6"/>
      <c r="HPP145" s="7"/>
      <c r="HPQ145" s="6"/>
      <c r="HPR145" s="7"/>
      <c r="HPS145" s="6"/>
      <c r="HPT145" s="7"/>
      <c r="HPU145" s="6"/>
      <c r="HPV145" s="7"/>
      <c r="HPW145" s="6"/>
      <c r="HPX145" s="7"/>
      <c r="HPY145" s="6"/>
      <c r="HPZ145" s="7"/>
      <c r="HQA145" s="6"/>
      <c r="HQB145" s="7"/>
      <c r="HQC145" s="6"/>
      <c r="HQD145" s="7"/>
      <c r="HQE145" s="6"/>
      <c r="HQF145" s="7"/>
      <c r="HQG145" s="6"/>
      <c r="HQH145" s="7"/>
      <c r="HQI145" s="6"/>
      <c r="HQJ145" s="7"/>
      <c r="HQK145" s="6"/>
      <c r="HQL145" s="7"/>
      <c r="HQM145" s="6"/>
      <c r="HQN145" s="7"/>
      <c r="HQO145" s="6"/>
      <c r="HQP145" s="7"/>
      <c r="HQQ145" s="6"/>
      <c r="HQR145" s="7"/>
      <c r="HQS145" s="6"/>
      <c r="HQT145" s="7"/>
      <c r="HQU145" s="6"/>
      <c r="HQV145" s="7"/>
      <c r="HQW145" s="6"/>
      <c r="HQX145" s="7"/>
      <c r="HQY145" s="6"/>
      <c r="HQZ145" s="7"/>
      <c r="HRA145" s="6"/>
      <c r="HRB145" s="7"/>
      <c r="HRC145" s="6"/>
      <c r="HRD145" s="7"/>
      <c r="HRE145" s="6"/>
      <c r="HRF145" s="7"/>
      <c r="HRG145" s="6"/>
      <c r="HRH145" s="7"/>
      <c r="HRI145" s="6"/>
      <c r="HRJ145" s="7"/>
      <c r="HRK145" s="6"/>
      <c r="HRL145" s="7"/>
      <c r="HRM145" s="6"/>
      <c r="HRN145" s="7"/>
      <c r="HRO145" s="6"/>
      <c r="HRP145" s="7"/>
      <c r="HRQ145" s="6"/>
      <c r="HRR145" s="7"/>
      <c r="HRS145" s="6"/>
      <c r="HRT145" s="7"/>
      <c r="HRU145" s="6"/>
      <c r="HRV145" s="7"/>
      <c r="HRW145" s="6"/>
      <c r="HRX145" s="7"/>
      <c r="HRY145" s="6"/>
      <c r="HRZ145" s="7"/>
      <c r="HSA145" s="6"/>
      <c r="HSB145" s="7"/>
      <c r="HSC145" s="6"/>
      <c r="HSD145" s="7"/>
      <c r="HSE145" s="6"/>
      <c r="HSF145" s="7"/>
      <c r="HSG145" s="6"/>
      <c r="HSH145" s="7"/>
      <c r="HSI145" s="6"/>
      <c r="HSJ145" s="7"/>
      <c r="HSK145" s="6"/>
      <c r="HSL145" s="7"/>
      <c r="HSM145" s="6"/>
      <c r="HSN145" s="7"/>
      <c r="HSO145" s="6"/>
      <c r="HSP145" s="7"/>
      <c r="HSQ145" s="6"/>
      <c r="HSR145" s="7"/>
      <c r="HSS145" s="6"/>
      <c r="HST145" s="7"/>
      <c r="HSU145" s="6"/>
      <c r="HSV145" s="7"/>
      <c r="HSW145" s="6"/>
      <c r="HSX145" s="7"/>
      <c r="HSY145" s="6"/>
      <c r="HSZ145" s="7"/>
      <c r="HTA145" s="6"/>
      <c r="HTB145" s="7"/>
      <c r="HTC145" s="6"/>
      <c r="HTD145" s="7"/>
      <c r="HTE145" s="6"/>
      <c r="HTF145" s="7"/>
      <c r="HTG145" s="6"/>
      <c r="HTH145" s="7"/>
      <c r="HTI145" s="6"/>
      <c r="HTJ145" s="7"/>
      <c r="HTK145" s="6"/>
      <c r="HTL145" s="7"/>
      <c r="HTM145" s="6"/>
      <c r="HTN145" s="7"/>
      <c r="HTO145" s="6"/>
      <c r="HTP145" s="7"/>
      <c r="HTQ145" s="6"/>
      <c r="HTR145" s="7"/>
      <c r="HTS145" s="6"/>
      <c r="HTT145" s="7"/>
      <c r="HTU145" s="6"/>
      <c r="HTV145" s="7"/>
      <c r="HTW145" s="6"/>
      <c r="HTX145" s="7"/>
      <c r="HTY145" s="6"/>
      <c r="HTZ145" s="7"/>
      <c r="HUA145" s="6"/>
      <c r="HUB145" s="7"/>
      <c r="HUC145" s="6"/>
      <c r="HUD145" s="7"/>
      <c r="HUE145" s="6"/>
      <c r="HUF145" s="7"/>
      <c r="HUG145" s="6"/>
      <c r="HUH145" s="7"/>
      <c r="HUI145" s="6"/>
      <c r="HUJ145" s="7"/>
      <c r="HUK145" s="6"/>
      <c r="HUL145" s="7"/>
      <c r="HUM145" s="6"/>
      <c r="HUN145" s="7"/>
      <c r="HUO145" s="6"/>
      <c r="HUP145" s="7"/>
      <c r="HUQ145" s="6"/>
      <c r="HUR145" s="7"/>
      <c r="HUS145" s="6"/>
      <c r="HUT145" s="7"/>
      <c r="HUU145" s="6"/>
      <c r="HUV145" s="7"/>
      <c r="HUW145" s="6"/>
      <c r="HUX145" s="7"/>
      <c r="HUY145" s="6"/>
      <c r="HUZ145" s="7"/>
      <c r="HVA145" s="6"/>
      <c r="HVB145" s="7"/>
      <c r="HVC145" s="6"/>
      <c r="HVD145" s="7"/>
      <c r="HVE145" s="6"/>
      <c r="HVF145" s="7"/>
      <c r="HVG145" s="6"/>
      <c r="HVH145" s="7"/>
      <c r="HVI145" s="6"/>
      <c r="HVJ145" s="7"/>
      <c r="HVK145" s="6"/>
      <c r="HVL145" s="7"/>
      <c r="HVM145" s="6"/>
      <c r="HVN145" s="7"/>
      <c r="HVO145" s="6"/>
      <c r="HVP145" s="7"/>
      <c r="HVQ145" s="6"/>
      <c r="HVR145" s="7"/>
      <c r="HVS145" s="6"/>
      <c r="HVT145" s="7"/>
      <c r="HVU145" s="6"/>
      <c r="HVV145" s="7"/>
      <c r="HVW145" s="6"/>
      <c r="HVX145" s="7"/>
      <c r="HVY145" s="6"/>
      <c r="HVZ145" s="7"/>
      <c r="HWA145" s="6"/>
      <c r="HWB145" s="7"/>
      <c r="HWC145" s="6"/>
      <c r="HWD145" s="7"/>
      <c r="HWE145" s="6"/>
      <c r="HWF145" s="7"/>
      <c r="HWG145" s="6"/>
      <c r="HWH145" s="7"/>
      <c r="HWI145" s="6"/>
      <c r="HWJ145" s="7"/>
      <c r="HWK145" s="6"/>
      <c r="HWL145" s="7"/>
      <c r="HWM145" s="6"/>
      <c r="HWN145" s="7"/>
      <c r="HWO145" s="6"/>
      <c r="HWP145" s="7"/>
      <c r="HWQ145" s="6"/>
      <c r="HWR145" s="7"/>
      <c r="HWS145" s="6"/>
      <c r="HWT145" s="7"/>
      <c r="HWU145" s="6"/>
      <c r="HWV145" s="7"/>
      <c r="HWW145" s="6"/>
      <c r="HWX145" s="7"/>
      <c r="HWY145" s="6"/>
      <c r="HWZ145" s="7"/>
      <c r="HXA145" s="6"/>
      <c r="HXB145" s="7"/>
      <c r="HXC145" s="6"/>
      <c r="HXD145" s="7"/>
      <c r="HXE145" s="6"/>
      <c r="HXF145" s="7"/>
      <c r="HXG145" s="6"/>
      <c r="HXH145" s="7"/>
      <c r="HXI145" s="6"/>
      <c r="HXJ145" s="7"/>
      <c r="HXK145" s="6"/>
      <c r="HXL145" s="7"/>
      <c r="HXM145" s="6"/>
      <c r="HXN145" s="7"/>
      <c r="HXO145" s="6"/>
      <c r="HXP145" s="7"/>
      <c r="HXQ145" s="6"/>
      <c r="HXR145" s="7"/>
      <c r="HXS145" s="6"/>
      <c r="HXT145" s="7"/>
      <c r="HXU145" s="6"/>
      <c r="HXV145" s="7"/>
      <c r="HXW145" s="6"/>
      <c r="HXX145" s="7"/>
      <c r="HXY145" s="6"/>
      <c r="HXZ145" s="7"/>
      <c r="HYA145" s="6"/>
      <c r="HYB145" s="7"/>
      <c r="HYC145" s="6"/>
      <c r="HYD145" s="7"/>
      <c r="HYE145" s="6"/>
      <c r="HYF145" s="7"/>
      <c r="HYG145" s="6"/>
      <c r="HYH145" s="7"/>
      <c r="HYI145" s="6"/>
      <c r="HYJ145" s="7"/>
      <c r="HYK145" s="6"/>
      <c r="HYL145" s="7"/>
      <c r="HYM145" s="6"/>
      <c r="HYN145" s="7"/>
      <c r="HYO145" s="6"/>
      <c r="HYP145" s="7"/>
      <c r="HYQ145" s="6"/>
      <c r="HYR145" s="7"/>
      <c r="HYS145" s="6"/>
      <c r="HYT145" s="7"/>
      <c r="HYU145" s="6"/>
      <c r="HYV145" s="7"/>
      <c r="HYW145" s="6"/>
      <c r="HYX145" s="7"/>
      <c r="HYY145" s="6"/>
      <c r="HYZ145" s="7"/>
      <c r="HZA145" s="6"/>
      <c r="HZB145" s="7"/>
      <c r="HZC145" s="6"/>
      <c r="HZD145" s="7"/>
      <c r="HZE145" s="6"/>
      <c r="HZF145" s="7"/>
      <c r="HZG145" s="6"/>
      <c r="HZH145" s="7"/>
      <c r="HZI145" s="6"/>
      <c r="HZJ145" s="7"/>
      <c r="HZK145" s="6"/>
      <c r="HZL145" s="7"/>
      <c r="HZM145" s="6"/>
      <c r="HZN145" s="7"/>
      <c r="HZO145" s="6"/>
      <c r="HZP145" s="7"/>
      <c r="HZQ145" s="6"/>
      <c r="HZR145" s="7"/>
      <c r="HZS145" s="6"/>
      <c r="HZT145" s="7"/>
      <c r="HZU145" s="6"/>
      <c r="HZV145" s="7"/>
      <c r="HZW145" s="6"/>
      <c r="HZX145" s="7"/>
      <c r="HZY145" s="6"/>
      <c r="HZZ145" s="7"/>
      <c r="IAA145" s="6"/>
      <c r="IAB145" s="7"/>
      <c r="IAC145" s="6"/>
      <c r="IAD145" s="7"/>
      <c r="IAE145" s="6"/>
      <c r="IAF145" s="7"/>
      <c r="IAG145" s="6"/>
      <c r="IAH145" s="7"/>
      <c r="IAI145" s="6"/>
      <c r="IAJ145" s="7"/>
      <c r="IAK145" s="6"/>
      <c r="IAL145" s="7"/>
      <c r="IAM145" s="6"/>
      <c r="IAN145" s="7"/>
      <c r="IAO145" s="6"/>
      <c r="IAP145" s="7"/>
      <c r="IAQ145" s="6"/>
      <c r="IAR145" s="7"/>
      <c r="IAS145" s="6"/>
      <c r="IAT145" s="7"/>
      <c r="IAU145" s="6"/>
      <c r="IAV145" s="7"/>
      <c r="IAW145" s="6"/>
      <c r="IAX145" s="7"/>
      <c r="IAY145" s="6"/>
      <c r="IAZ145" s="7"/>
      <c r="IBA145" s="6"/>
      <c r="IBB145" s="7"/>
      <c r="IBC145" s="6"/>
      <c r="IBD145" s="7"/>
      <c r="IBE145" s="6"/>
      <c r="IBF145" s="7"/>
      <c r="IBG145" s="6"/>
      <c r="IBH145" s="7"/>
      <c r="IBI145" s="6"/>
      <c r="IBJ145" s="7"/>
      <c r="IBK145" s="6"/>
      <c r="IBL145" s="7"/>
      <c r="IBM145" s="6"/>
      <c r="IBN145" s="7"/>
      <c r="IBO145" s="6"/>
      <c r="IBP145" s="7"/>
      <c r="IBQ145" s="6"/>
      <c r="IBR145" s="7"/>
      <c r="IBS145" s="6"/>
      <c r="IBT145" s="7"/>
      <c r="IBU145" s="6"/>
      <c r="IBV145" s="7"/>
      <c r="IBW145" s="6"/>
      <c r="IBX145" s="7"/>
      <c r="IBY145" s="6"/>
      <c r="IBZ145" s="7"/>
      <c r="ICA145" s="6"/>
      <c r="ICB145" s="7"/>
      <c r="ICC145" s="6"/>
      <c r="ICD145" s="7"/>
      <c r="ICE145" s="6"/>
      <c r="ICF145" s="7"/>
      <c r="ICG145" s="6"/>
      <c r="ICH145" s="7"/>
      <c r="ICI145" s="6"/>
      <c r="ICJ145" s="7"/>
      <c r="ICK145" s="6"/>
      <c r="ICL145" s="7"/>
      <c r="ICM145" s="6"/>
      <c r="ICN145" s="7"/>
      <c r="ICO145" s="6"/>
      <c r="ICP145" s="7"/>
      <c r="ICQ145" s="6"/>
      <c r="ICR145" s="7"/>
      <c r="ICS145" s="6"/>
      <c r="ICT145" s="7"/>
      <c r="ICU145" s="6"/>
      <c r="ICV145" s="7"/>
      <c r="ICW145" s="6"/>
      <c r="ICX145" s="7"/>
      <c r="ICY145" s="6"/>
      <c r="ICZ145" s="7"/>
      <c r="IDA145" s="6"/>
      <c r="IDB145" s="7"/>
      <c r="IDC145" s="6"/>
      <c r="IDD145" s="7"/>
      <c r="IDE145" s="6"/>
      <c r="IDF145" s="7"/>
      <c r="IDG145" s="6"/>
      <c r="IDH145" s="7"/>
      <c r="IDI145" s="6"/>
      <c r="IDJ145" s="7"/>
      <c r="IDK145" s="6"/>
      <c r="IDL145" s="7"/>
      <c r="IDM145" s="6"/>
      <c r="IDN145" s="7"/>
      <c r="IDO145" s="6"/>
      <c r="IDP145" s="7"/>
      <c r="IDQ145" s="6"/>
      <c r="IDR145" s="7"/>
      <c r="IDS145" s="6"/>
      <c r="IDT145" s="7"/>
      <c r="IDU145" s="6"/>
      <c r="IDV145" s="7"/>
      <c r="IDW145" s="6"/>
      <c r="IDX145" s="7"/>
      <c r="IDY145" s="6"/>
      <c r="IDZ145" s="7"/>
      <c r="IEA145" s="6"/>
      <c r="IEB145" s="7"/>
      <c r="IEC145" s="6"/>
      <c r="IED145" s="7"/>
      <c r="IEE145" s="6"/>
      <c r="IEF145" s="7"/>
      <c r="IEG145" s="6"/>
      <c r="IEH145" s="7"/>
      <c r="IEI145" s="6"/>
      <c r="IEJ145" s="7"/>
      <c r="IEK145" s="6"/>
      <c r="IEL145" s="7"/>
      <c r="IEM145" s="6"/>
      <c r="IEN145" s="7"/>
      <c r="IEO145" s="6"/>
      <c r="IEP145" s="7"/>
      <c r="IEQ145" s="6"/>
      <c r="IER145" s="7"/>
      <c r="IES145" s="6"/>
      <c r="IET145" s="7"/>
      <c r="IEU145" s="6"/>
      <c r="IEV145" s="7"/>
      <c r="IEW145" s="6"/>
      <c r="IEX145" s="7"/>
      <c r="IEY145" s="6"/>
      <c r="IEZ145" s="7"/>
      <c r="IFA145" s="6"/>
      <c r="IFB145" s="7"/>
      <c r="IFC145" s="6"/>
      <c r="IFD145" s="7"/>
      <c r="IFE145" s="6"/>
      <c r="IFF145" s="7"/>
      <c r="IFG145" s="6"/>
      <c r="IFH145" s="7"/>
      <c r="IFI145" s="6"/>
      <c r="IFJ145" s="7"/>
      <c r="IFK145" s="6"/>
      <c r="IFL145" s="7"/>
      <c r="IFM145" s="6"/>
      <c r="IFN145" s="7"/>
      <c r="IFO145" s="6"/>
      <c r="IFP145" s="7"/>
      <c r="IFQ145" s="6"/>
      <c r="IFR145" s="7"/>
      <c r="IFS145" s="6"/>
      <c r="IFT145" s="7"/>
      <c r="IFU145" s="6"/>
      <c r="IFV145" s="7"/>
      <c r="IFW145" s="6"/>
      <c r="IFX145" s="7"/>
      <c r="IFY145" s="6"/>
      <c r="IFZ145" s="7"/>
      <c r="IGA145" s="6"/>
      <c r="IGB145" s="7"/>
      <c r="IGC145" s="6"/>
      <c r="IGD145" s="7"/>
      <c r="IGE145" s="6"/>
      <c r="IGF145" s="7"/>
      <c r="IGG145" s="6"/>
      <c r="IGH145" s="7"/>
      <c r="IGI145" s="6"/>
      <c r="IGJ145" s="7"/>
      <c r="IGK145" s="6"/>
      <c r="IGL145" s="7"/>
      <c r="IGM145" s="6"/>
      <c r="IGN145" s="7"/>
      <c r="IGO145" s="6"/>
      <c r="IGP145" s="7"/>
      <c r="IGQ145" s="6"/>
      <c r="IGR145" s="7"/>
      <c r="IGS145" s="6"/>
      <c r="IGT145" s="7"/>
      <c r="IGU145" s="6"/>
      <c r="IGV145" s="7"/>
      <c r="IGW145" s="6"/>
      <c r="IGX145" s="7"/>
      <c r="IGY145" s="6"/>
      <c r="IGZ145" s="7"/>
      <c r="IHA145" s="6"/>
      <c r="IHB145" s="7"/>
      <c r="IHC145" s="6"/>
      <c r="IHD145" s="7"/>
      <c r="IHE145" s="6"/>
      <c r="IHF145" s="7"/>
      <c r="IHG145" s="6"/>
      <c r="IHH145" s="7"/>
      <c r="IHI145" s="6"/>
      <c r="IHJ145" s="7"/>
      <c r="IHK145" s="6"/>
      <c r="IHL145" s="7"/>
      <c r="IHM145" s="6"/>
      <c r="IHN145" s="7"/>
      <c r="IHO145" s="6"/>
      <c r="IHP145" s="7"/>
      <c r="IHQ145" s="6"/>
      <c r="IHR145" s="7"/>
      <c r="IHS145" s="6"/>
      <c r="IHT145" s="7"/>
      <c r="IHU145" s="6"/>
      <c r="IHV145" s="7"/>
      <c r="IHW145" s="6"/>
      <c r="IHX145" s="7"/>
      <c r="IHY145" s="6"/>
      <c r="IHZ145" s="7"/>
      <c r="IIA145" s="6"/>
      <c r="IIB145" s="7"/>
      <c r="IIC145" s="6"/>
      <c r="IID145" s="7"/>
      <c r="IIE145" s="6"/>
      <c r="IIF145" s="7"/>
      <c r="IIG145" s="6"/>
      <c r="IIH145" s="7"/>
      <c r="III145" s="6"/>
      <c r="IIJ145" s="7"/>
      <c r="IIK145" s="6"/>
      <c r="IIL145" s="7"/>
      <c r="IIM145" s="6"/>
      <c r="IIN145" s="7"/>
      <c r="IIO145" s="6"/>
      <c r="IIP145" s="7"/>
      <c r="IIQ145" s="6"/>
      <c r="IIR145" s="7"/>
      <c r="IIS145" s="6"/>
      <c r="IIT145" s="7"/>
      <c r="IIU145" s="6"/>
      <c r="IIV145" s="7"/>
      <c r="IIW145" s="6"/>
      <c r="IIX145" s="7"/>
      <c r="IIY145" s="6"/>
      <c r="IIZ145" s="7"/>
      <c r="IJA145" s="6"/>
      <c r="IJB145" s="7"/>
      <c r="IJC145" s="6"/>
      <c r="IJD145" s="7"/>
      <c r="IJE145" s="6"/>
      <c r="IJF145" s="7"/>
      <c r="IJG145" s="6"/>
      <c r="IJH145" s="7"/>
      <c r="IJI145" s="6"/>
      <c r="IJJ145" s="7"/>
      <c r="IJK145" s="6"/>
      <c r="IJL145" s="7"/>
      <c r="IJM145" s="6"/>
      <c r="IJN145" s="7"/>
      <c r="IJO145" s="6"/>
      <c r="IJP145" s="7"/>
      <c r="IJQ145" s="6"/>
      <c r="IJR145" s="7"/>
      <c r="IJS145" s="6"/>
      <c r="IJT145" s="7"/>
      <c r="IJU145" s="6"/>
      <c r="IJV145" s="7"/>
      <c r="IJW145" s="6"/>
      <c r="IJX145" s="7"/>
      <c r="IJY145" s="6"/>
      <c r="IJZ145" s="7"/>
      <c r="IKA145" s="6"/>
      <c r="IKB145" s="7"/>
      <c r="IKC145" s="6"/>
      <c r="IKD145" s="7"/>
      <c r="IKE145" s="6"/>
      <c r="IKF145" s="7"/>
      <c r="IKG145" s="6"/>
      <c r="IKH145" s="7"/>
      <c r="IKI145" s="6"/>
      <c r="IKJ145" s="7"/>
      <c r="IKK145" s="6"/>
      <c r="IKL145" s="7"/>
      <c r="IKM145" s="6"/>
      <c r="IKN145" s="7"/>
      <c r="IKO145" s="6"/>
      <c r="IKP145" s="7"/>
      <c r="IKQ145" s="6"/>
      <c r="IKR145" s="7"/>
      <c r="IKS145" s="6"/>
      <c r="IKT145" s="7"/>
      <c r="IKU145" s="6"/>
      <c r="IKV145" s="7"/>
      <c r="IKW145" s="6"/>
      <c r="IKX145" s="7"/>
      <c r="IKY145" s="6"/>
      <c r="IKZ145" s="7"/>
      <c r="ILA145" s="6"/>
      <c r="ILB145" s="7"/>
      <c r="ILC145" s="6"/>
      <c r="ILD145" s="7"/>
      <c r="ILE145" s="6"/>
      <c r="ILF145" s="7"/>
      <c r="ILG145" s="6"/>
      <c r="ILH145" s="7"/>
      <c r="ILI145" s="6"/>
      <c r="ILJ145" s="7"/>
      <c r="ILK145" s="6"/>
      <c r="ILL145" s="7"/>
      <c r="ILM145" s="6"/>
      <c r="ILN145" s="7"/>
      <c r="ILO145" s="6"/>
      <c r="ILP145" s="7"/>
      <c r="ILQ145" s="6"/>
      <c r="ILR145" s="7"/>
      <c r="ILS145" s="6"/>
      <c r="ILT145" s="7"/>
      <c r="ILU145" s="6"/>
      <c r="ILV145" s="7"/>
      <c r="ILW145" s="6"/>
      <c r="ILX145" s="7"/>
      <c r="ILY145" s="6"/>
      <c r="ILZ145" s="7"/>
      <c r="IMA145" s="6"/>
      <c r="IMB145" s="7"/>
      <c r="IMC145" s="6"/>
      <c r="IMD145" s="7"/>
      <c r="IME145" s="6"/>
      <c r="IMF145" s="7"/>
      <c r="IMG145" s="6"/>
      <c r="IMH145" s="7"/>
      <c r="IMI145" s="6"/>
      <c r="IMJ145" s="7"/>
      <c r="IMK145" s="6"/>
      <c r="IML145" s="7"/>
      <c r="IMM145" s="6"/>
      <c r="IMN145" s="7"/>
      <c r="IMO145" s="6"/>
      <c r="IMP145" s="7"/>
      <c r="IMQ145" s="6"/>
      <c r="IMR145" s="7"/>
      <c r="IMS145" s="6"/>
      <c r="IMT145" s="7"/>
      <c r="IMU145" s="6"/>
      <c r="IMV145" s="7"/>
      <c r="IMW145" s="6"/>
      <c r="IMX145" s="7"/>
      <c r="IMY145" s="6"/>
      <c r="IMZ145" s="7"/>
      <c r="INA145" s="6"/>
      <c r="INB145" s="7"/>
      <c r="INC145" s="6"/>
      <c r="IND145" s="7"/>
      <c r="INE145" s="6"/>
      <c r="INF145" s="7"/>
      <c r="ING145" s="6"/>
      <c r="INH145" s="7"/>
      <c r="INI145" s="6"/>
      <c r="INJ145" s="7"/>
      <c r="INK145" s="6"/>
      <c r="INL145" s="7"/>
      <c r="INM145" s="6"/>
      <c r="INN145" s="7"/>
      <c r="INO145" s="6"/>
      <c r="INP145" s="7"/>
      <c r="INQ145" s="6"/>
      <c r="INR145" s="7"/>
      <c r="INS145" s="6"/>
      <c r="INT145" s="7"/>
      <c r="INU145" s="6"/>
      <c r="INV145" s="7"/>
      <c r="INW145" s="6"/>
      <c r="INX145" s="7"/>
      <c r="INY145" s="6"/>
      <c r="INZ145" s="7"/>
      <c r="IOA145" s="6"/>
      <c r="IOB145" s="7"/>
      <c r="IOC145" s="6"/>
      <c r="IOD145" s="7"/>
      <c r="IOE145" s="6"/>
      <c r="IOF145" s="7"/>
      <c r="IOG145" s="6"/>
      <c r="IOH145" s="7"/>
      <c r="IOI145" s="6"/>
      <c r="IOJ145" s="7"/>
      <c r="IOK145" s="6"/>
      <c r="IOL145" s="7"/>
      <c r="IOM145" s="6"/>
      <c r="ION145" s="7"/>
      <c r="IOO145" s="6"/>
      <c r="IOP145" s="7"/>
      <c r="IOQ145" s="6"/>
      <c r="IOR145" s="7"/>
      <c r="IOS145" s="6"/>
      <c r="IOT145" s="7"/>
      <c r="IOU145" s="6"/>
      <c r="IOV145" s="7"/>
      <c r="IOW145" s="6"/>
      <c r="IOX145" s="7"/>
      <c r="IOY145" s="6"/>
      <c r="IOZ145" s="7"/>
      <c r="IPA145" s="6"/>
      <c r="IPB145" s="7"/>
      <c r="IPC145" s="6"/>
      <c r="IPD145" s="7"/>
      <c r="IPE145" s="6"/>
      <c r="IPF145" s="7"/>
      <c r="IPG145" s="6"/>
      <c r="IPH145" s="7"/>
      <c r="IPI145" s="6"/>
      <c r="IPJ145" s="7"/>
      <c r="IPK145" s="6"/>
      <c r="IPL145" s="7"/>
      <c r="IPM145" s="6"/>
      <c r="IPN145" s="7"/>
      <c r="IPO145" s="6"/>
      <c r="IPP145" s="7"/>
      <c r="IPQ145" s="6"/>
      <c r="IPR145" s="7"/>
      <c r="IPS145" s="6"/>
      <c r="IPT145" s="7"/>
      <c r="IPU145" s="6"/>
      <c r="IPV145" s="7"/>
      <c r="IPW145" s="6"/>
      <c r="IPX145" s="7"/>
      <c r="IPY145" s="6"/>
      <c r="IPZ145" s="7"/>
      <c r="IQA145" s="6"/>
      <c r="IQB145" s="7"/>
      <c r="IQC145" s="6"/>
      <c r="IQD145" s="7"/>
      <c r="IQE145" s="6"/>
      <c r="IQF145" s="7"/>
      <c r="IQG145" s="6"/>
      <c r="IQH145" s="7"/>
      <c r="IQI145" s="6"/>
      <c r="IQJ145" s="7"/>
      <c r="IQK145" s="6"/>
      <c r="IQL145" s="7"/>
      <c r="IQM145" s="6"/>
      <c r="IQN145" s="7"/>
      <c r="IQO145" s="6"/>
      <c r="IQP145" s="7"/>
      <c r="IQQ145" s="6"/>
      <c r="IQR145" s="7"/>
      <c r="IQS145" s="6"/>
      <c r="IQT145" s="7"/>
      <c r="IQU145" s="6"/>
      <c r="IQV145" s="7"/>
      <c r="IQW145" s="6"/>
      <c r="IQX145" s="7"/>
      <c r="IQY145" s="6"/>
      <c r="IQZ145" s="7"/>
      <c r="IRA145" s="6"/>
      <c r="IRB145" s="7"/>
      <c r="IRC145" s="6"/>
      <c r="IRD145" s="7"/>
      <c r="IRE145" s="6"/>
      <c r="IRF145" s="7"/>
      <c r="IRG145" s="6"/>
      <c r="IRH145" s="7"/>
      <c r="IRI145" s="6"/>
      <c r="IRJ145" s="7"/>
      <c r="IRK145" s="6"/>
      <c r="IRL145" s="7"/>
      <c r="IRM145" s="6"/>
      <c r="IRN145" s="7"/>
      <c r="IRO145" s="6"/>
      <c r="IRP145" s="7"/>
      <c r="IRQ145" s="6"/>
      <c r="IRR145" s="7"/>
      <c r="IRS145" s="6"/>
      <c r="IRT145" s="7"/>
      <c r="IRU145" s="6"/>
      <c r="IRV145" s="7"/>
      <c r="IRW145" s="6"/>
      <c r="IRX145" s="7"/>
      <c r="IRY145" s="6"/>
      <c r="IRZ145" s="7"/>
      <c r="ISA145" s="6"/>
      <c r="ISB145" s="7"/>
      <c r="ISC145" s="6"/>
      <c r="ISD145" s="7"/>
      <c r="ISE145" s="6"/>
      <c r="ISF145" s="7"/>
      <c r="ISG145" s="6"/>
      <c r="ISH145" s="7"/>
      <c r="ISI145" s="6"/>
      <c r="ISJ145" s="7"/>
      <c r="ISK145" s="6"/>
      <c r="ISL145" s="7"/>
      <c r="ISM145" s="6"/>
      <c r="ISN145" s="7"/>
      <c r="ISO145" s="6"/>
      <c r="ISP145" s="7"/>
      <c r="ISQ145" s="6"/>
      <c r="ISR145" s="7"/>
      <c r="ISS145" s="6"/>
      <c r="IST145" s="7"/>
      <c r="ISU145" s="6"/>
      <c r="ISV145" s="7"/>
      <c r="ISW145" s="6"/>
      <c r="ISX145" s="7"/>
      <c r="ISY145" s="6"/>
      <c r="ISZ145" s="7"/>
      <c r="ITA145" s="6"/>
      <c r="ITB145" s="7"/>
      <c r="ITC145" s="6"/>
      <c r="ITD145" s="7"/>
      <c r="ITE145" s="6"/>
      <c r="ITF145" s="7"/>
      <c r="ITG145" s="6"/>
      <c r="ITH145" s="7"/>
      <c r="ITI145" s="6"/>
      <c r="ITJ145" s="7"/>
      <c r="ITK145" s="6"/>
      <c r="ITL145" s="7"/>
      <c r="ITM145" s="6"/>
      <c r="ITN145" s="7"/>
      <c r="ITO145" s="6"/>
      <c r="ITP145" s="7"/>
      <c r="ITQ145" s="6"/>
      <c r="ITR145" s="7"/>
      <c r="ITS145" s="6"/>
      <c r="ITT145" s="7"/>
      <c r="ITU145" s="6"/>
      <c r="ITV145" s="7"/>
      <c r="ITW145" s="6"/>
      <c r="ITX145" s="7"/>
      <c r="ITY145" s="6"/>
      <c r="ITZ145" s="7"/>
      <c r="IUA145" s="6"/>
      <c r="IUB145" s="7"/>
      <c r="IUC145" s="6"/>
      <c r="IUD145" s="7"/>
      <c r="IUE145" s="6"/>
      <c r="IUF145" s="7"/>
      <c r="IUG145" s="6"/>
      <c r="IUH145" s="7"/>
      <c r="IUI145" s="6"/>
      <c r="IUJ145" s="7"/>
      <c r="IUK145" s="6"/>
      <c r="IUL145" s="7"/>
      <c r="IUM145" s="6"/>
      <c r="IUN145" s="7"/>
      <c r="IUO145" s="6"/>
      <c r="IUP145" s="7"/>
      <c r="IUQ145" s="6"/>
      <c r="IUR145" s="7"/>
      <c r="IUS145" s="6"/>
      <c r="IUT145" s="7"/>
      <c r="IUU145" s="6"/>
      <c r="IUV145" s="7"/>
      <c r="IUW145" s="6"/>
      <c r="IUX145" s="7"/>
      <c r="IUY145" s="6"/>
      <c r="IUZ145" s="7"/>
      <c r="IVA145" s="6"/>
      <c r="IVB145" s="7"/>
      <c r="IVC145" s="6"/>
      <c r="IVD145" s="7"/>
      <c r="IVE145" s="6"/>
      <c r="IVF145" s="7"/>
      <c r="IVG145" s="6"/>
      <c r="IVH145" s="7"/>
      <c r="IVI145" s="6"/>
      <c r="IVJ145" s="7"/>
      <c r="IVK145" s="6"/>
      <c r="IVL145" s="7"/>
      <c r="IVM145" s="6"/>
      <c r="IVN145" s="7"/>
      <c r="IVO145" s="6"/>
      <c r="IVP145" s="7"/>
      <c r="IVQ145" s="6"/>
      <c r="IVR145" s="7"/>
      <c r="IVS145" s="6"/>
      <c r="IVT145" s="7"/>
      <c r="IVU145" s="6"/>
      <c r="IVV145" s="7"/>
      <c r="IVW145" s="6"/>
      <c r="IVX145" s="7"/>
      <c r="IVY145" s="6"/>
      <c r="IVZ145" s="7"/>
      <c r="IWA145" s="6"/>
      <c r="IWB145" s="7"/>
      <c r="IWC145" s="6"/>
      <c r="IWD145" s="7"/>
      <c r="IWE145" s="6"/>
      <c r="IWF145" s="7"/>
      <c r="IWG145" s="6"/>
      <c r="IWH145" s="7"/>
      <c r="IWI145" s="6"/>
      <c r="IWJ145" s="7"/>
      <c r="IWK145" s="6"/>
      <c r="IWL145" s="7"/>
      <c r="IWM145" s="6"/>
      <c r="IWN145" s="7"/>
      <c r="IWO145" s="6"/>
      <c r="IWP145" s="7"/>
      <c r="IWQ145" s="6"/>
      <c r="IWR145" s="7"/>
      <c r="IWS145" s="6"/>
      <c r="IWT145" s="7"/>
      <c r="IWU145" s="6"/>
      <c r="IWV145" s="7"/>
      <c r="IWW145" s="6"/>
      <c r="IWX145" s="7"/>
      <c r="IWY145" s="6"/>
      <c r="IWZ145" s="7"/>
      <c r="IXA145" s="6"/>
      <c r="IXB145" s="7"/>
      <c r="IXC145" s="6"/>
      <c r="IXD145" s="7"/>
      <c r="IXE145" s="6"/>
      <c r="IXF145" s="7"/>
      <c r="IXG145" s="6"/>
      <c r="IXH145" s="7"/>
      <c r="IXI145" s="6"/>
      <c r="IXJ145" s="7"/>
      <c r="IXK145" s="6"/>
      <c r="IXL145" s="7"/>
      <c r="IXM145" s="6"/>
      <c r="IXN145" s="7"/>
      <c r="IXO145" s="6"/>
      <c r="IXP145" s="7"/>
      <c r="IXQ145" s="6"/>
      <c r="IXR145" s="7"/>
      <c r="IXS145" s="6"/>
      <c r="IXT145" s="7"/>
      <c r="IXU145" s="6"/>
      <c r="IXV145" s="7"/>
      <c r="IXW145" s="6"/>
      <c r="IXX145" s="7"/>
      <c r="IXY145" s="6"/>
      <c r="IXZ145" s="7"/>
      <c r="IYA145" s="6"/>
      <c r="IYB145" s="7"/>
      <c r="IYC145" s="6"/>
      <c r="IYD145" s="7"/>
      <c r="IYE145" s="6"/>
      <c r="IYF145" s="7"/>
      <c r="IYG145" s="6"/>
      <c r="IYH145" s="7"/>
      <c r="IYI145" s="6"/>
      <c r="IYJ145" s="7"/>
      <c r="IYK145" s="6"/>
      <c r="IYL145" s="7"/>
      <c r="IYM145" s="6"/>
      <c r="IYN145" s="7"/>
      <c r="IYO145" s="6"/>
      <c r="IYP145" s="7"/>
      <c r="IYQ145" s="6"/>
      <c r="IYR145" s="7"/>
      <c r="IYS145" s="6"/>
      <c r="IYT145" s="7"/>
      <c r="IYU145" s="6"/>
      <c r="IYV145" s="7"/>
      <c r="IYW145" s="6"/>
      <c r="IYX145" s="7"/>
      <c r="IYY145" s="6"/>
      <c r="IYZ145" s="7"/>
      <c r="IZA145" s="6"/>
      <c r="IZB145" s="7"/>
      <c r="IZC145" s="6"/>
      <c r="IZD145" s="7"/>
      <c r="IZE145" s="6"/>
      <c r="IZF145" s="7"/>
      <c r="IZG145" s="6"/>
      <c r="IZH145" s="7"/>
      <c r="IZI145" s="6"/>
      <c r="IZJ145" s="7"/>
      <c r="IZK145" s="6"/>
      <c r="IZL145" s="7"/>
      <c r="IZM145" s="6"/>
      <c r="IZN145" s="7"/>
      <c r="IZO145" s="6"/>
      <c r="IZP145" s="7"/>
      <c r="IZQ145" s="6"/>
      <c r="IZR145" s="7"/>
      <c r="IZS145" s="6"/>
      <c r="IZT145" s="7"/>
      <c r="IZU145" s="6"/>
      <c r="IZV145" s="7"/>
      <c r="IZW145" s="6"/>
      <c r="IZX145" s="7"/>
      <c r="IZY145" s="6"/>
      <c r="IZZ145" s="7"/>
      <c r="JAA145" s="6"/>
      <c r="JAB145" s="7"/>
      <c r="JAC145" s="6"/>
      <c r="JAD145" s="7"/>
      <c r="JAE145" s="6"/>
      <c r="JAF145" s="7"/>
      <c r="JAG145" s="6"/>
      <c r="JAH145" s="7"/>
      <c r="JAI145" s="6"/>
      <c r="JAJ145" s="7"/>
      <c r="JAK145" s="6"/>
      <c r="JAL145" s="7"/>
      <c r="JAM145" s="6"/>
      <c r="JAN145" s="7"/>
      <c r="JAO145" s="6"/>
      <c r="JAP145" s="7"/>
      <c r="JAQ145" s="6"/>
      <c r="JAR145" s="7"/>
      <c r="JAS145" s="6"/>
      <c r="JAT145" s="7"/>
      <c r="JAU145" s="6"/>
      <c r="JAV145" s="7"/>
      <c r="JAW145" s="6"/>
      <c r="JAX145" s="7"/>
      <c r="JAY145" s="6"/>
      <c r="JAZ145" s="7"/>
      <c r="JBA145" s="6"/>
      <c r="JBB145" s="7"/>
      <c r="JBC145" s="6"/>
      <c r="JBD145" s="7"/>
      <c r="JBE145" s="6"/>
      <c r="JBF145" s="7"/>
      <c r="JBG145" s="6"/>
      <c r="JBH145" s="7"/>
      <c r="JBI145" s="6"/>
      <c r="JBJ145" s="7"/>
      <c r="JBK145" s="6"/>
      <c r="JBL145" s="7"/>
      <c r="JBM145" s="6"/>
      <c r="JBN145" s="7"/>
      <c r="JBO145" s="6"/>
      <c r="JBP145" s="7"/>
      <c r="JBQ145" s="6"/>
      <c r="JBR145" s="7"/>
      <c r="JBS145" s="6"/>
      <c r="JBT145" s="7"/>
      <c r="JBU145" s="6"/>
      <c r="JBV145" s="7"/>
      <c r="JBW145" s="6"/>
      <c r="JBX145" s="7"/>
      <c r="JBY145" s="6"/>
      <c r="JBZ145" s="7"/>
      <c r="JCA145" s="6"/>
      <c r="JCB145" s="7"/>
      <c r="JCC145" s="6"/>
      <c r="JCD145" s="7"/>
      <c r="JCE145" s="6"/>
      <c r="JCF145" s="7"/>
      <c r="JCG145" s="6"/>
      <c r="JCH145" s="7"/>
      <c r="JCI145" s="6"/>
      <c r="JCJ145" s="7"/>
      <c r="JCK145" s="6"/>
      <c r="JCL145" s="7"/>
      <c r="JCM145" s="6"/>
      <c r="JCN145" s="7"/>
      <c r="JCO145" s="6"/>
      <c r="JCP145" s="7"/>
      <c r="JCQ145" s="6"/>
      <c r="JCR145" s="7"/>
      <c r="JCS145" s="6"/>
      <c r="JCT145" s="7"/>
      <c r="JCU145" s="6"/>
      <c r="JCV145" s="7"/>
      <c r="JCW145" s="6"/>
      <c r="JCX145" s="7"/>
      <c r="JCY145" s="6"/>
      <c r="JCZ145" s="7"/>
      <c r="JDA145" s="6"/>
      <c r="JDB145" s="7"/>
      <c r="JDC145" s="6"/>
      <c r="JDD145" s="7"/>
      <c r="JDE145" s="6"/>
      <c r="JDF145" s="7"/>
      <c r="JDG145" s="6"/>
      <c r="JDH145" s="7"/>
      <c r="JDI145" s="6"/>
      <c r="JDJ145" s="7"/>
      <c r="JDK145" s="6"/>
      <c r="JDL145" s="7"/>
      <c r="JDM145" s="6"/>
      <c r="JDN145" s="7"/>
      <c r="JDO145" s="6"/>
      <c r="JDP145" s="7"/>
      <c r="JDQ145" s="6"/>
      <c r="JDR145" s="7"/>
      <c r="JDS145" s="6"/>
      <c r="JDT145" s="7"/>
      <c r="JDU145" s="6"/>
      <c r="JDV145" s="7"/>
      <c r="JDW145" s="6"/>
      <c r="JDX145" s="7"/>
      <c r="JDY145" s="6"/>
      <c r="JDZ145" s="7"/>
      <c r="JEA145" s="6"/>
      <c r="JEB145" s="7"/>
      <c r="JEC145" s="6"/>
      <c r="JED145" s="7"/>
      <c r="JEE145" s="6"/>
      <c r="JEF145" s="7"/>
      <c r="JEG145" s="6"/>
      <c r="JEH145" s="7"/>
      <c r="JEI145" s="6"/>
      <c r="JEJ145" s="7"/>
      <c r="JEK145" s="6"/>
      <c r="JEL145" s="7"/>
      <c r="JEM145" s="6"/>
      <c r="JEN145" s="7"/>
      <c r="JEO145" s="6"/>
      <c r="JEP145" s="7"/>
      <c r="JEQ145" s="6"/>
      <c r="JER145" s="7"/>
      <c r="JES145" s="6"/>
      <c r="JET145" s="7"/>
      <c r="JEU145" s="6"/>
      <c r="JEV145" s="7"/>
      <c r="JEW145" s="6"/>
      <c r="JEX145" s="7"/>
      <c r="JEY145" s="6"/>
      <c r="JEZ145" s="7"/>
      <c r="JFA145" s="6"/>
      <c r="JFB145" s="7"/>
      <c r="JFC145" s="6"/>
      <c r="JFD145" s="7"/>
      <c r="JFE145" s="6"/>
      <c r="JFF145" s="7"/>
      <c r="JFG145" s="6"/>
      <c r="JFH145" s="7"/>
      <c r="JFI145" s="6"/>
      <c r="JFJ145" s="7"/>
      <c r="JFK145" s="6"/>
      <c r="JFL145" s="7"/>
      <c r="JFM145" s="6"/>
      <c r="JFN145" s="7"/>
      <c r="JFO145" s="6"/>
      <c r="JFP145" s="7"/>
      <c r="JFQ145" s="6"/>
      <c r="JFR145" s="7"/>
      <c r="JFS145" s="6"/>
      <c r="JFT145" s="7"/>
      <c r="JFU145" s="6"/>
      <c r="JFV145" s="7"/>
      <c r="JFW145" s="6"/>
      <c r="JFX145" s="7"/>
      <c r="JFY145" s="6"/>
      <c r="JFZ145" s="7"/>
      <c r="JGA145" s="6"/>
      <c r="JGB145" s="7"/>
      <c r="JGC145" s="6"/>
      <c r="JGD145" s="7"/>
      <c r="JGE145" s="6"/>
      <c r="JGF145" s="7"/>
      <c r="JGG145" s="6"/>
      <c r="JGH145" s="7"/>
      <c r="JGI145" s="6"/>
      <c r="JGJ145" s="7"/>
      <c r="JGK145" s="6"/>
      <c r="JGL145" s="7"/>
      <c r="JGM145" s="6"/>
      <c r="JGN145" s="7"/>
      <c r="JGO145" s="6"/>
      <c r="JGP145" s="7"/>
      <c r="JGQ145" s="6"/>
      <c r="JGR145" s="7"/>
      <c r="JGS145" s="6"/>
      <c r="JGT145" s="7"/>
      <c r="JGU145" s="6"/>
      <c r="JGV145" s="7"/>
      <c r="JGW145" s="6"/>
      <c r="JGX145" s="7"/>
      <c r="JGY145" s="6"/>
      <c r="JGZ145" s="7"/>
      <c r="JHA145" s="6"/>
      <c r="JHB145" s="7"/>
      <c r="JHC145" s="6"/>
      <c r="JHD145" s="7"/>
      <c r="JHE145" s="6"/>
      <c r="JHF145" s="7"/>
      <c r="JHG145" s="6"/>
      <c r="JHH145" s="7"/>
      <c r="JHI145" s="6"/>
      <c r="JHJ145" s="7"/>
      <c r="JHK145" s="6"/>
      <c r="JHL145" s="7"/>
      <c r="JHM145" s="6"/>
      <c r="JHN145" s="7"/>
      <c r="JHO145" s="6"/>
      <c r="JHP145" s="7"/>
      <c r="JHQ145" s="6"/>
      <c r="JHR145" s="7"/>
      <c r="JHS145" s="6"/>
      <c r="JHT145" s="7"/>
      <c r="JHU145" s="6"/>
      <c r="JHV145" s="7"/>
      <c r="JHW145" s="6"/>
      <c r="JHX145" s="7"/>
      <c r="JHY145" s="6"/>
      <c r="JHZ145" s="7"/>
      <c r="JIA145" s="6"/>
      <c r="JIB145" s="7"/>
      <c r="JIC145" s="6"/>
      <c r="JID145" s="7"/>
      <c r="JIE145" s="6"/>
      <c r="JIF145" s="7"/>
      <c r="JIG145" s="6"/>
      <c r="JIH145" s="7"/>
      <c r="JII145" s="6"/>
      <c r="JIJ145" s="7"/>
      <c r="JIK145" s="6"/>
      <c r="JIL145" s="7"/>
      <c r="JIM145" s="6"/>
      <c r="JIN145" s="7"/>
      <c r="JIO145" s="6"/>
      <c r="JIP145" s="7"/>
      <c r="JIQ145" s="6"/>
      <c r="JIR145" s="7"/>
      <c r="JIS145" s="6"/>
      <c r="JIT145" s="7"/>
      <c r="JIU145" s="6"/>
      <c r="JIV145" s="7"/>
      <c r="JIW145" s="6"/>
      <c r="JIX145" s="7"/>
      <c r="JIY145" s="6"/>
      <c r="JIZ145" s="7"/>
      <c r="JJA145" s="6"/>
      <c r="JJB145" s="7"/>
      <c r="JJC145" s="6"/>
      <c r="JJD145" s="7"/>
      <c r="JJE145" s="6"/>
      <c r="JJF145" s="7"/>
      <c r="JJG145" s="6"/>
      <c r="JJH145" s="7"/>
      <c r="JJI145" s="6"/>
      <c r="JJJ145" s="7"/>
      <c r="JJK145" s="6"/>
      <c r="JJL145" s="7"/>
      <c r="JJM145" s="6"/>
      <c r="JJN145" s="7"/>
      <c r="JJO145" s="6"/>
      <c r="JJP145" s="7"/>
      <c r="JJQ145" s="6"/>
      <c r="JJR145" s="7"/>
      <c r="JJS145" s="6"/>
      <c r="JJT145" s="7"/>
      <c r="JJU145" s="6"/>
      <c r="JJV145" s="7"/>
      <c r="JJW145" s="6"/>
      <c r="JJX145" s="7"/>
      <c r="JJY145" s="6"/>
      <c r="JJZ145" s="7"/>
      <c r="JKA145" s="6"/>
      <c r="JKB145" s="7"/>
      <c r="JKC145" s="6"/>
      <c r="JKD145" s="7"/>
      <c r="JKE145" s="6"/>
      <c r="JKF145" s="7"/>
      <c r="JKG145" s="6"/>
      <c r="JKH145" s="7"/>
      <c r="JKI145" s="6"/>
      <c r="JKJ145" s="7"/>
      <c r="JKK145" s="6"/>
      <c r="JKL145" s="7"/>
      <c r="JKM145" s="6"/>
      <c r="JKN145" s="7"/>
      <c r="JKO145" s="6"/>
      <c r="JKP145" s="7"/>
      <c r="JKQ145" s="6"/>
      <c r="JKR145" s="7"/>
      <c r="JKS145" s="6"/>
      <c r="JKT145" s="7"/>
      <c r="JKU145" s="6"/>
      <c r="JKV145" s="7"/>
      <c r="JKW145" s="6"/>
      <c r="JKX145" s="7"/>
      <c r="JKY145" s="6"/>
      <c r="JKZ145" s="7"/>
      <c r="JLA145" s="6"/>
      <c r="JLB145" s="7"/>
      <c r="JLC145" s="6"/>
      <c r="JLD145" s="7"/>
      <c r="JLE145" s="6"/>
      <c r="JLF145" s="7"/>
      <c r="JLG145" s="6"/>
      <c r="JLH145" s="7"/>
      <c r="JLI145" s="6"/>
      <c r="JLJ145" s="7"/>
      <c r="JLK145" s="6"/>
      <c r="JLL145" s="7"/>
      <c r="JLM145" s="6"/>
      <c r="JLN145" s="7"/>
      <c r="JLO145" s="6"/>
      <c r="JLP145" s="7"/>
      <c r="JLQ145" s="6"/>
      <c r="JLR145" s="7"/>
      <c r="JLS145" s="6"/>
      <c r="JLT145" s="7"/>
      <c r="JLU145" s="6"/>
      <c r="JLV145" s="7"/>
      <c r="JLW145" s="6"/>
      <c r="JLX145" s="7"/>
      <c r="JLY145" s="6"/>
      <c r="JLZ145" s="7"/>
      <c r="JMA145" s="6"/>
      <c r="JMB145" s="7"/>
      <c r="JMC145" s="6"/>
      <c r="JMD145" s="7"/>
      <c r="JME145" s="6"/>
      <c r="JMF145" s="7"/>
      <c r="JMG145" s="6"/>
      <c r="JMH145" s="7"/>
      <c r="JMI145" s="6"/>
      <c r="JMJ145" s="7"/>
      <c r="JMK145" s="6"/>
      <c r="JML145" s="7"/>
      <c r="JMM145" s="6"/>
      <c r="JMN145" s="7"/>
      <c r="JMO145" s="6"/>
      <c r="JMP145" s="7"/>
      <c r="JMQ145" s="6"/>
      <c r="JMR145" s="7"/>
      <c r="JMS145" s="6"/>
      <c r="JMT145" s="7"/>
      <c r="JMU145" s="6"/>
      <c r="JMV145" s="7"/>
      <c r="JMW145" s="6"/>
      <c r="JMX145" s="7"/>
      <c r="JMY145" s="6"/>
      <c r="JMZ145" s="7"/>
      <c r="JNA145" s="6"/>
      <c r="JNB145" s="7"/>
      <c r="JNC145" s="6"/>
      <c r="JND145" s="7"/>
      <c r="JNE145" s="6"/>
      <c r="JNF145" s="7"/>
      <c r="JNG145" s="6"/>
      <c r="JNH145" s="7"/>
      <c r="JNI145" s="6"/>
      <c r="JNJ145" s="7"/>
      <c r="JNK145" s="6"/>
      <c r="JNL145" s="7"/>
      <c r="JNM145" s="6"/>
      <c r="JNN145" s="7"/>
      <c r="JNO145" s="6"/>
      <c r="JNP145" s="7"/>
      <c r="JNQ145" s="6"/>
      <c r="JNR145" s="7"/>
      <c r="JNS145" s="6"/>
      <c r="JNT145" s="7"/>
      <c r="JNU145" s="6"/>
      <c r="JNV145" s="7"/>
      <c r="JNW145" s="6"/>
      <c r="JNX145" s="7"/>
      <c r="JNY145" s="6"/>
      <c r="JNZ145" s="7"/>
      <c r="JOA145" s="6"/>
      <c r="JOB145" s="7"/>
      <c r="JOC145" s="6"/>
      <c r="JOD145" s="7"/>
      <c r="JOE145" s="6"/>
      <c r="JOF145" s="7"/>
      <c r="JOG145" s="6"/>
      <c r="JOH145" s="7"/>
      <c r="JOI145" s="6"/>
      <c r="JOJ145" s="7"/>
      <c r="JOK145" s="6"/>
      <c r="JOL145" s="7"/>
      <c r="JOM145" s="6"/>
      <c r="JON145" s="7"/>
      <c r="JOO145" s="6"/>
      <c r="JOP145" s="7"/>
      <c r="JOQ145" s="6"/>
      <c r="JOR145" s="7"/>
      <c r="JOS145" s="6"/>
      <c r="JOT145" s="7"/>
      <c r="JOU145" s="6"/>
      <c r="JOV145" s="7"/>
      <c r="JOW145" s="6"/>
      <c r="JOX145" s="7"/>
      <c r="JOY145" s="6"/>
      <c r="JOZ145" s="7"/>
      <c r="JPA145" s="6"/>
      <c r="JPB145" s="7"/>
      <c r="JPC145" s="6"/>
      <c r="JPD145" s="7"/>
      <c r="JPE145" s="6"/>
      <c r="JPF145" s="7"/>
      <c r="JPG145" s="6"/>
      <c r="JPH145" s="7"/>
      <c r="JPI145" s="6"/>
      <c r="JPJ145" s="7"/>
      <c r="JPK145" s="6"/>
      <c r="JPL145" s="7"/>
      <c r="JPM145" s="6"/>
      <c r="JPN145" s="7"/>
      <c r="JPO145" s="6"/>
      <c r="JPP145" s="7"/>
      <c r="JPQ145" s="6"/>
      <c r="JPR145" s="7"/>
      <c r="JPS145" s="6"/>
      <c r="JPT145" s="7"/>
      <c r="JPU145" s="6"/>
      <c r="JPV145" s="7"/>
      <c r="JPW145" s="6"/>
      <c r="JPX145" s="7"/>
      <c r="JPY145" s="6"/>
      <c r="JPZ145" s="7"/>
      <c r="JQA145" s="6"/>
      <c r="JQB145" s="7"/>
      <c r="JQC145" s="6"/>
      <c r="JQD145" s="7"/>
      <c r="JQE145" s="6"/>
      <c r="JQF145" s="7"/>
      <c r="JQG145" s="6"/>
      <c r="JQH145" s="7"/>
      <c r="JQI145" s="6"/>
      <c r="JQJ145" s="7"/>
      <c r="JQK145" s="6"/>
      <c r="JQL145" s="7"/>
      <c r="JQM145" s="6"/>
      <c r="JQN145" s="7"/>
      <c r="JQO145" s="6"/>
      <c r="JQP145" s="7"/>
      <c r="JQQ145" s="6"/>
      <c r="JQR145" s="7"/>
      <c r="JQS145" s="6"/>
      <c r="JQT145" s="7"/>
      <c r="JQU145" s="6"/>
      <c r="JQV145" s="7"/>
      <c r="JQW145" s="6"/>
      <c r="JQX145" s="7"/>
      <c r="JQY145" s="6"/>
      <c r="JQZ145" s="7"/>
      <c r="JRA145" s="6"/>
      <c r="JRB145" s="7"/>
      <c r="JRC145" s="6"/>
      <c r="JRD145" s="7"/>
      <c r="JRE145" s="6"/>
      <c r="JRF145" s="7"/>
      <c r="JRG145" s="6"/>
      <c r="JRH145" s="7"/>
      <c r="JRI145" s="6"/>
      <c r="JRJ145" s="7"/>
      <c r="JRK145" s="6"/>
      <c r="JRL145" s="7"/>
      <c r="JRM145" s="6"/>
      <c r="JRN145" s="7"/>
      <c r="JRO145" s="6"/>
      <c r="JRP145" s="7"/>
      <c r="JRQ145" s="6"/>
      <c r="JRR145" s="7"/>
      <c r="JRS145" s="6"/>
      <c r="JRT145" s="7"/>
      <c r="JRU145" s="6"/>
      <c r="JRV145" s="7"/>
      <c r="JRW145" s="6"/>
      <c r="JRX145" s="7"/>
      <c r="JRY145" s="6"/>
      <c r="JRZ145" s="7"/>
      <c r="JSA145" s="6"/>
      <c r="JSB145" s="7"/>
      <c r="JSC145" s="6"/>
      <c r="JSD145" s="7"/>
      <c r="JSE145" s="6"/>
      <c r="JSF145" s="7"/>
      <c r="JSG145" s="6"/>
      <c r="JSH145" s="7"/>
      <c r="JSI145" s="6"/>
      <c r="JSJ145" s="7"/>
      <c r="JSK145" s="6"/>
      <c r="JSL145" s="7"/>
      <c r="JSM145" s="6"/>
      <c r="JSN145" s="7"/>
      <c r="JSO145" s="6"/>
      <c r="JSP145" s="7"/>
      <c r="JSQ145" s="6"/>
      <c r="JSR145" s="7"/>
      <c r="JSS145" s="6"/>
      <c r="JST145" s="7"/>
      <c r="JSU145" s="6"/>
      <c r="JSV145" s="7"/>
      <c r="JSW145" s="6"/>
      <c r="JSX145" s="7"/>
      <c r="JSY145" s="6"/>
      <c r="JSZ145" s="7"/>
      <c r="JTA145" s="6"/>
      <c r="JTB145" s="7"/>
      <c r="JTC145" s="6"/>
      <c r="JTD145" s="7"/>
      <c r="JTE145" s="6"/>
      <c r="JTF145" s="7"/>
      <c r="JTG145" s="6"/>
      <c r="JTH145" s="7"/>
      <c r="JTI145" s="6"/>
      <c r="JTJ145" s="7"/>
      <c r="JTK145" s="6"/>
      <c r="JTL145" s="7"/>
      <c r="JTM145" s="6"/>
      <c r="JTN145" s="7"/>
      <c r="JTO145" s="6"/>
      <c r="JTP145" s="7"/>
      <c r="JTQ145" s="6"/>
      <c r="JTR145" s="7"/>
      <c r="JTS145" s="6"/>
      <c r="JTT145" s="7"/>
      <c r="JTU145" s="6"/>
      <c r="JTV145" s="7"/>
      <c r="JTW145" s="6"/>
      <c r="JTX145" s="7"/>
      <c r="JTY145" s="6"/>
      <c r="JTZ145" s="7"/>
      <c r="JUA145" s="6"/>
      <c r="JUB145" s="7"/>
      <c r="JUC145" s="6"/>
      <c r="JUD145" s="7"/>
      <c r="JUE145" s="6"/>
      <c r="JUF145" s="7"/>
      <c r="JUG145" s="6"/>
      <c r="JUH145" s="7"/>
      <c r="JUI145" s="6"/>
      <c r="JUJ145" s="7"/>
      <c r="JUK145" s="6"/>
      <c r="JUL145" s="7"/>
      <c r="JUM145" s="6"/>
      <c r="JUN145" s="7"/>
      <c r="JUO145" s="6"/>
      <c r="JUP145" s="7"/>
      <c r="JUQ145" s="6"/>
      <c r="JUR145" s="7"/>
      <c r="JUS145" s="6"/>
      <c r="JUT145" s="7"/>
      <c r="JUU145" s="6"/>
      <c r="JUV145" s="7"/>
      <c r="JUW145" s="6"/>
      <c r="JUX145" s="7"/>
      <c r="JUY145" s="6"/>
      <c r="JUZ145" s="7"/>
      <c r="JVA145" s="6"/>
      <c r="JVB145" s="7"/>
      <c r="JVC145" s="6"/>
      <c r="JVD145" s="7"/>
      <c r="JVE145" s="6"/>
      <c r="JVF145" s="7"/>
      <c r="JVG145" s="6"/>
      <c r="JVH145" s="7"/>
      <c r="JVI145" s="6"/>
      <c r="JVJ145" s="7"/>
      <c r="JVK145" s="6"/>
      <c r="JVL145" s="7"/>
      <c r="JVM145" s="6"/>
      <c r="JVN145" s="7"/>
      <c r="JVO145" s="6"/>
      <c r="JVP145" s="7"/>
      <c r="JVQ145" s="6"/>
      <c r="JVR145" s="7"/>
      <c r="JVS145" s="6"/>
      <c r="JVT145" s="7"/>
      <c r="JVU145" s="6"/>
      <c r="JVV145" s="7"/>
      <c r="JVW145" s="6"/>
      <c r="JVX145" s="7"/>
      <c r="JVY145" s="6"/>
      <c r="JVZ145" s="7"/>
      <c r="JWA145" s="6"/>
      <c r="JWB145" s="7"/>
      <c r="JWC145" s="6"/>
      <c r="JWD145" s="7"/>
      <c r="JWE145" s="6"/>
      <c r="JWF145" s="7"/>
      <c r="JWG145" s="6"/>
      <c r="JWH145" s="7"/>
      <c r="JWI145" s="6"/>
      <c r="JWJ145" s="7"/>
      <c r="JWK145" s="6"/>
      <c r="JWL145" s="7"/>
      <c r="JWM145" s="6"/>
      <c r="JWN145" s="7"/>
      <c r="JWO145" s="6"/>
      <c r="JWP145" s="7"/>
      <c r="JWQ145" s="6"/>
      <c r="JWR145" s="7"/>
      <c r="JWS145" s="6"/>
      <c r="JWT145" s="7"/>
      <c r="JWU145" s="6"/>
      <c r="JWV145" s="7"/>
      <c r="JWW145" s="6"/>
      <c r="JWX145" s="7"/>
      <c r="JWY145" s="6"/>
      <c r="JWZ145" s="7"/>
      <c r="JXA145" s="6"/>
      <c r="JXB145" s="7"/>
      <c r="JXC145" s="6"/>
      <c r="JXD145" s="7"/>
      <c r="JXE145" s="6"/>
      <c r="JXF145" s="7"/>
      <c r="JXG145" s="6"/>
      <c r="JXH145" s="7"/>
      <c r="JXI145" s="6"/>
      <c r="JXJ145" s="7"/>
      <c r="JXK145" s="6"/>
      <c r="JXL145" s="7"/>
      <c r="JXM145" s="6"/>
      <c r="JXN145" s="7"/>
      <c r="JXO145" s="6"/>
      <c r="JXP145" s="7"/>
      <c r="JXQ145" s="6"/>
      <c r="JXR145" s="7"/>
      <c r="JXS145" s="6"/>
      <c r="JXT145" s="7"/>
      <c r="JXU145" s="6"/>
      <c r="JXV145" s="7"/>
      <c r="JXW145" s="6"/>
      <c r="JXX145" s="7"/>
      <c r="JXY145" s="6"/>
      <c r="JXZ145" s="7"/>
      <c r="JYA145" s="6"/>
      <c r="JYB145" s="7"/>
      <c r="JYC145" s="6"/>
      <c r="JYD145" s="7"/>
      <c r="JYE145" s="6"/>
      <c r="JYF145" s="7"/>
      <c r="JYG145" s="6"/>
      <c r="JYH145" s="7"/>
      <c r="JYI145" s="6"/>
      <c r="JYJ145" s="7"/>
      <c r="JYK145" s="6"/>
      <c r="JYL145" s="7"/>
      <c r="JYM145" s="6"/>
      <c r="JYN145" s="7"/>
      <c r="JYO145" s="6"/>
      <c r="JYP145" s="7"/>
      <c r="JYQ145" s="6"/>
      <c r="JYR145" s="7"/>
      <c r="JYS145" s="6"/>
      <c r="JYT145" s="7"/>
      <c r="JYU145" s="6"/>
      <c r="JYV145" s="7"/>
      <c r="JYW145" s="6"/>
      <c r="JYX145" s="7"/>
      <c r="JYY145" s="6"/>
      <c r="JYZ145" s="7"/>
      <c r="JZA145" s="6"/>
      <c r="JZB145" s="7"/>
      <c r="JZC145" s="6"/>
      <c r="JZD145" s="7"/>
      <c r="JZE145" s="6"/>
      <c r="JZF145" s="7"/>
      <c r="JZG145" s="6"/>
      <c r="JZH145" s="7"/>
      <c r="JZI145" s="6"/>
      <c r="JZJ145" s="7"/>
      <c r="JZK145" s="6"/>
      <c r="JZL145" s="7"/>
      <c r="JZM145" s="6"/>
      <c r="JZN145" s="7"/>
      <c r="JZO145" s="6"/>
      <c r="JZP145" s="7"/>
      <c r="JZQ145" s="6"/>
      <c r="JZR145" s="7"/>
      <c r="JZS145" s="6"/>
      <c r="JZT145" s="7"/>
      <c r="JZU145" s="6"/>
      <c r="JZV145" s="7"/>
      <c r="JZW145" s="6"/>
      <c r="JZX145" s="7"/>
      <c r="JZY145" s="6"/>
      <c r="JZZ145" s="7"/>
      <c r="KAA145" s="6"/>
      <c r="KAB145" s="7"/>
      <c r="KAC145" s="6"/>
      <c r="KAD145" s="7"/>
      <c r="KAE145" s="6"/>
      <c r="KAF145" s="7"/>
      <c r="KAG145" s="6"/>
      <c r="KAH145" s="7"/>
      <c r="KAI145" s="6"/>
      <c r="KAJ145" s="7"/>
      <c r="KAK145" s="6"/>
      <c r="KAL145" s="7"/>
      <c r="KAM145" s="6"/>
      <c r="KAN145" s="7"/>
      <c r="KAO145" s="6"/>
      <c r="KAP145" s="7"/>
      <c r="KAQ145" s="6"/>
      <c r="KAR145" s="7"/>
      <c r="KAS145" s="6"/>
      <c r="KAT145" s="7"/>
      <c r="KAU145" s="6"/>
      <c r="KAV145" s="7"/>
      <c r="KAW145" s="6"/>
      <c r="KAX145" s="7"/>
      <c r="KAY145" s="6"/>
      <c r="KAZ145" s="7"/>
      <c r="KBA145" s="6"/>
      <c r="KBB145" s="7"/>
      <c r="KBC145" s="6"/>
      <c r="KBD145" s="7"/>
      <c r="KBE145" s="6"/>
      <c r="KBF145" s="7"/>
      <c r="KBG145" s="6"/>
      <c r="KBH145" s="7"/>
      <c r="KBI145" s="6"/>
      <c r="KBJ145" s="7"/>
      <c r="KBK145" s="6"/>
      <c r="KBL145" s="7"/>
      <c r="KBM145" s="6"/>
      <c r="KBN145" s="7"/>
      <c r="KBO145" s="6"/>
      <c r="KBP145" s="7"/>
      <c r="KBQ145" s="6"/>
      <c r="KBR145" s="7"/>
      <c r="KBS145" s="6"/>
      <c r="KBT145" s="7"/>
      <c r="KBU145" s="6"/>
      <c r="KBV145" s="7"/>
      <c r="KBW145" s="6"/>
      <c r="KBX145" s="7"/>
      <c r="KBY145" s="6"/>
      <c r="KBZ145" s="7"/>
      <c r="KCA145" s="6"/>
      <c r="KCB145" s="7"/>
      <c r="KCC145" s="6"/>
      <c r="KCD145" s="7"/>
      <c r="KCE145" s="6"/>
      <c r="KCF145" s="7"/>
      <c r="KCG145" s="6"/>
      <c r="KCH145" s="7"/>
      <c r="KCI145" s="6"/>
      <c r="KCJ145" s="7"/>
      <c r="KCK145" s="6"/>
      <c r="KCL145" s="7"/>
      <c r="KCM145" s="6"/>
      <c r="KCN145" s="7"/>
      <c r="KCO145" s="6"/>
      <c r="KCP145" s="7"/>
      <c r="KCQ145" s="6"/>
      <c r="KCR145" s="7"/>
      <c r="KCS145" s="6"/>
      <c r="KCT145" s="7"/>
      <c r="KCU145" s="6"/>
      <c r="KCV145" s="7"/>
      <c r="KCW145" s="6"/>
      <c r="KCX145" s="7"/>
      <c r="KCY145" s="6"/>
      <c r="KCZ145" s="7"/>
      <c r="KDA145" s="6"/>
      <c r="KDB145" s="7"/>
      <c r="KDC145" s="6"/>
      <c r="KDD145" s="7"/>
      <c r="KDE145" s="6"/>
      <c r="KDF145" s="7"/>
      <c r="KDG145" s="6"/>
      <c r="KDH145" s="7"/>
      <c r="KDI145" s="6"/>
      <c r="KDJ145" s="7"/>
      <c r="KDK145" s="6"/>
      <c r="KDL145" s="7"/>
      <c r="KDM145" s="6"/>
      <c r="KDN145" s="7"/>
      <c r="KDO145" s="6"/>
      <c r="KDP145" s="7"/>
      <c r="KDQ145" s="6"/>
      <c r="KDR145" s="7"/>
      <c r="KDS145" s="6"/>
      <c r="KDT145" s="7"/>
      <c r="KDU145" s="6"/>
      <c r="KDV145" s="7"/>
      <c r="KDW145" s="6"/>
      <c r="KDX145" s="7"/>
      <c r="KDY145" s="6"/>
      <c r="KDZ145" s="7"/>
      <c r="KEA145" s="6"/>
      <c r="KEB145" s="7"/>
      <c r="KEC145" s="6"/>
      <c r="KED145" s="7"/>
      <c r="KEE145" s="6"/>
      <c r="KEF145" s="7"/>
      <c r="KEG145" s="6"/>
      <c r="KEH145" s="7"/>
      <c r="KEI145" s="6"/>
      <c r="KEJ145" s="7"/>
      <c r="KEK145" s="6"/>
      <c r="KEL145" s="7"/>
      <c r="KEM145" s="6"/>
      <c r="KEN145" s="7"/>
      <c r="KEO145" s="6"/>
      <c r="KEP145" s="7"/>
      <c r="KEQ145" s="6"/>
      <c r="KER145" s="7"/>
      <c r="KES145" s="6"/>
      <c r="KET145" s="7"/>
      <c r="KEU145" s="6"/>
      <c r="KEV145" s="7"/>
      <c r="KEW145" s="6"/>
      <c r="KEX145" s="7"/>
      <c r="KEY145" s="6"/>
      <c r="KEZ145" s="7"/>
      <c r="KFA145" s="6"/>
      <c r="KFB145" s="7"/>
      <c r="KFC145" s="6"/>
      <c r="KFD145" s="7"/>
      <c r="KFE145" s="6"/>
      <c r="KFF145" s="7"/>
      <c r="KFG145" s="6"/>
      <c r="KFH145" s="7"/>
      <c r="KFI145" s="6"/>
      <c r="KFJ145" s="7"/>
      <c r="KFK145" s="6"/>
      <c r="KFL145" s="7"/>
      <c r="KFM145" s="6"/>
      <c r="KFN145" s="7"/>
      <c r="KFO145" s="6"/>
      <c r="KFP145" s="7"/>
      <c r="KFQ145" s="6"/>
      <c r="KFR145" s="7"/>
      <c r="KFS145" s="6"/>
      <c r="KFT145" s="7"/>
      <c r="KFU145" s="6"/>
      <c r="KFV145" s="7"/>
      <c r="KFW145" s="6"/>
      <c r="KFX145" s="7"/>
      <c r="KFY145" s="6"/>
      <c r="KFZ145" s="7"/>
      <c r="KGA145" s="6"/>
      <c r="KGB145" s="7"/>
      <c r="KGC145" s="6"/>
      <c r="KGD145" s="7"/>
      <c r="KGE145" s="6"/>
      <c r="KGF145" s="7"/>
      <c r="KGG145" s="6"/>
      <c r="KGH145" s="7"/>
      <c r="KGI145" s="6"/>
      <c r="KGJ145" s="7"/>
      <c r="KGK145" s="6"/>
      <c r="KGL145" s="7"/>
      <c r="KGM145" s="6"/>
      <c r="KGN145" s="7"/>
      <c r="KGO145" s="6"/>
      <c r="KGP145" s="7"/>
      <c r="KGQ145" s="6"/>
      <c r="KGR145" s="7"/>
      <c r="KGS145" s="6"/>
      <c r="KGT145" s="7"/>
      <c r="KGU145" s="6"/>
      <c r="KGV145" s="7"/>
      <c r="KGW145" s="6"/>
      <c r="KGX145" s="7"/>
      <c r="KGY145" s="6"/>
      <c r="KGZ145" s="7"/>
      <c r="KHA145" s="6"/>
      <c r="KHB145" s="7"/>
      <c r="KHC145" s="6"/>
      <c r="KHD145" s="7"/>
      <c r="KHE145" s="6"/>
      <c r="KHF145" s="7"/>
      <c r="KHG145" s="6"/>
      <c r="KHH145" s="7"/>
      <c r="KHI145" s="6"/>
      <c r="KHJ145" s="7"/>
      <c r="KHK145" s="6"/>
      <c r="KHL145" s="7"/>
      <c r="KHM145" s="6"/>
      <c r="KHN145" s="7"/>
      <c r="KHO145" s="6"/>
      <c r="KHP145" s="7"/>
      <c r="KHQ145" s="6"/>
      <c r="KHR145" s="7"/>
      <c r="KHS145" s="6"/>
      <c r="KHT145" s="7"/>
      <c r="KHU145" s="6"/>
      <c r="KHV145" s="7"/>
      <c r="KHW145" s="6"/>
      <c r="KHX145" s="7"/>
      <c r="KHY145" s="6"/>
      <c r="KHZ145" s="7"/>
      <c r="KIA145" s="6"/>
      <c r="KIB145" s="7"/>
      <c r="KIC145" s="6"/>
      <c r="KID145" s="7"/>
      <c r="KIE145" s="6"/>
      <c r="KIF145" s="7"/>
      <c r="KIG145" s="6"/>
      <c r="KIH145" s="7"/>
      <c r="KII145" s="6"/>
      <c r="KIJ145" s="7"/>
      <c r="KIK145" s="6"/>
      <c r="KIL145" s="7"/>
      <c r="KIM145" s="6"/>
      <c r="KIN145" s="7"/>
      <c r="KIO145" s="6"/>
      <c r="KIP145" s="7"/>
      <c r="KIQ145" s="6"/>
      <c r="KIR145" s="7"/>
      <c r="KIS145" s="6"/>
      <c r="KIT145" s="7"/>
      <c r="KIU145" s="6"/>
      <c r="KIV145" s="7"/>
      <c r="KIW145" s="6"/>
      <c r="KIX145" s="7"/>
      <c r="KIY145" s="6"/>
      <c r="KIZ145" s="7"/>
      <c r="KJA145" s="6"/>
      <c r="KJB145" s="7"/>
      <c r="KJC145" s="6"/>
      <c r="KJD145" s="7"/>
      <c r="KJE145" s="6"/>
      <c r="KJF145" s="7"/>
      <c r="KJG145" s="6"/>
      <c r="KJH145" s="7"/>
      <c r="KJI145" s="6"/>
      <c r="KJJ145" s="7"/>
      <c r="KJK145" s="6"/>
      <c r="KJL145" s="7"/>
      <c r="KJM145" s="6"/>
      <c r="KJN145" s="7"/>
      <c r="KJO145" s="6"/>
      <c r="KJP145" s="7"/>
      <c r="KJQ145" s="6"/>
      <c r="KJR145" s="7"/>
      <c r="KJS145" s="6"/>
      <c r="KJT145" s="7"/>
      <c r="KJU145" s="6"/>
      <c r="KJV145" s="7"/>
      <c r="KJW145" s="6"/>
      <c r="KJX145" s="7"/>
      <c r="KJY145" s="6"/>
      <c r="KJZ145" s="7"/>
      <c r="KKA145" s="6"/>
      <c r="KKB145" s="7"/>
      <c r="KKC145" s="6"/>
      <c r="KKD145" s="7"/>
      <c r="KKE145" s="6"/>
      <c r="KKF145" s="7"/>
      <c r="KKG145" s="6"/>
      <c r="KKH145" s="7"/>
      <c r="KKI145" s="6"/>
      <c r="KKJ145" s="7"/>
      <c r="KKK145" s="6"/>
      <c r="KKL145" s="7"/>
      <c r="KKM145" s="6"/>
      <c r="KKN145" s="7"/>
      <c r="KKO145" s="6"/>
      <c r="KKP145" s="7"/>
      <c r="KKQ145" s="6"/>
      <c r="KKR145" s="7"/>
      <c r="KKS145" s="6"/>
      <c r="KKT145" s="7"/>
      <c r="KKU145" s="6"/>
      <c r="KKV145" s="7"/>
      <c r="KKW145" s="6"/>
      <c r="KKX145" s="7"/>
      <c r="KKY145" s="6"/>
      <c r="KKZ145" s="7"/>
      <c r="KLA145" s="6"/>
      <c r="KLB145" s="7"/>
      <c r="KLC145" s="6"/>
      <c r="KLD145" s="7"/>
      <c r="KLE145" s="6"/>
      <c r="KLF145" s="7"/>
      <c r="KLG145" s="6"/>
      <c r="KLH145" s="7"/>
      <c r="KLI145" s="6"/>
      <c r="KLJ145" s="7"/>
      <c r="KLK145" s="6"/>
      <c r="KLL145" s="7"/>
      <c r="KLM145" s="6"/>
      <c r="KLN145" s="7"/>
      <c r="KLO145" s="6"/>
      <c r="KLP145" s="7"/>
      <c r="KLQ145" s="6"/>
      <c r="KLR145" s="7"/>
      <c r="KLS145" s="6"/>
      <c r="KLT145" s="7"/>
      <c r="KLU145" s="6"/>
      <c r="KLV145" s="7"/>
      <c r="KLW145" s="6"/>
      <c r="KLX145" s="7"/>
      <c r="KLY145" s="6"/>
      <c r="KLZ145" s="7"/>
      <c r="KMA145" s="6"/>
      <c r="KMB145" s="7"/>
      <c r="KMC145" s="6"/>
      <c r="KMD145" s="7"/>
      <c r="KME145" s="6"/>
      <c r="KMF145" s="7"/>
      <c r="KMG145" s="6"/>
      <c r="KMH145" s="7"/>
      <c r="KMI145" s="6"/>
      <c r="KMJ145" s="7"/>
      <c r="KMK145" s="6"/>
      <c r="KML145" s="7"/>
      <c r="KMM145" s="6"/>
      <c r="KMN145" s="7"/>
      <c r="KMO145" s="6"/>
      <c r="KMP145" s="7"/>
      <c r="KMQ145" s="6"/>
      <c r="KMR145" s="7"/>
      <c r="KMS145" s="6"/>
      <c r="KMT145" s="7"/>
      <c r="KMU145" s="6"/>
      <c r="KMV145" s="7"/>
      <c r="KMW145" s="6"/>
      <c r="KMX145" s="7"/>
      <c r="KMY145" s="6"/>
      <c r="KMZ145" s="7"/>
      <c r="KNA145" s="6"/>
      <c r="KNB145" s="7"/>
      <c r="KNC145" s="6"/>
      <c r="KND145" s="7"/>
      <c r="KNE145" s="6"/>
      <c r="KNF145" s="7"/>
      <c r="KNG145" s="6"/>
      <c r="KNH145" s="7"/>
      <c r="KNI145" s="6"/>
      <c r="KNJ145" s="7"/>
      <c r="KNK145" s="6"/>
      <c r="KNL145" s="7"/>
      <c r="KNM145" s="6"/>
      <c r="KNN145" s="7"/>
      <c r="KNO145" s="6"/>
      <c r="KNP145" s="7"/>
      <c r="KNQ145" s="6"/>
      <c r="KNR145" s="7"/>
      <c r="KNS145" s="6"/>
      <c r="KNT145" s="7"/>
      <c r="KNU145" s="6"/>
      <c r="KNV145" s="7"/>
      <c r="KNW145" s="6"/>
      <c r="KNX145" s="7"/>
      <c r="KNY145" s="6"/>
      <c r="KNZ145" s="7"/>
      <c r="KOA145" s="6"/>
      <c r="KOB145" s="7"/>
      <c r="KOC145" s="6"/>
      <c r="KOD145" s="7"/>
      <c r="KOE145" s="6"/>
      <c r="KOF145" s="7"/>
      <c r="KOG145" s="6"/>
      <c r="KOH145" s="7"/>
      <c r="KOI145" s="6"/>
      <c r="KOJ145" s="7"/>
      <c r="KOK145" s="6"/>
      <c r="KOL145" s="7"/>
      <c r="KOM145" s="6"/>
      <c r="KON145" s="7"/>
      <c r="KOO145" s="6"/>
      <c r="KOP145" s="7"/>
      <c r="KOQ145" s="6"/>
      <c r="KOR145" s="7"/>
      <c r="KOS145" s="6"/>
      <c r="KOT145" s="7"/>
      <c r="KOU145" s="6"/>
      <c r="KOV145" s="7"/>
      <c r="KOW145" s="6"/>
      <c r="KOX145" s="7"/>
      <c r="KOY145" s="6"/>
      <c r="KOZ145" s="7"/>
      <c r="KPA145" s="6"/>
      <c r="KPB145" s="7"/>
      <c r="KPC145" s="6"/>
      <c r="KPD145" s="7"/>
      <c r="KPE145" s="6"/>
      <c r="KPF145" s="7"/>
      <c r="KPG145" s="6"/>
      <c r="KPH145" s="7"/>
      <c r="KPI145" s="6"/>
      <c r="KPJ145" s="7"/>
      <c r="KPK145" s="6"/>
      <c r="KPL145" s="7"/>
      <c r="KPM145" s="6"/>
      <c r="KPN145" s="7"/>
      <c r="KPO145" s="6"/>
      <c r="KPP145" s="7"/>
      <c r="KPQ145" s="6"/>
      <c r="KPR145" s="7"/>
      <c r="KPS145" s="6"/>
      <c r="KPT145" s="7"/>
      <c r="KPU145" s="6"/>
      <c r="KPV145" s="7"/>
      <c r="KPW145" s="6"/>
      <c r="KPX145" s="7"/>
      <c r="KPY145" s="6"/>
      <c r="KPZ145" s="7"/>
      <c r="KQA145" s="6"/>
      <c r="KQB145" s="7"/>
      <c r="KQC145" s="6"/>
      <c r="KQD145" s="7"/>
      <c r="KQE145" s="6"/>
      <c r="KQF145" s="7"/>
      <c r="KQG145" s="6"/>
      <c r="KQH145" s="7"/>
      <c r="KQI145" s="6"/>
      <c r="KQJ145" s="7"/>
      <c r="KQK145" s="6"/>
      <c r="KQL145" s="7"/>
      <c r="KQM145" s="6"/>
      <c r="KQN145" s="7"/>
      <c r="KQO145" s="6"/>
      <c r="KQP145" s="7"/>
      <c r="KQQ145" s="6"/>
      <c r="KQR145" s="7"/>
      <c r="KQS145" s="6"/>
      <c r="KQT145" s="7"/>
      <c r="KQU145" s="6"/>
      <c r="KQV145" s="7"/>
      <c r="KQW145" s="6"/>
      <c r="KQX145" s="7"/>
      <c r="KQY145" s="6"/>
      <c r="KQZ145" s="7"/>
      <c r="KRA145" s="6"/>
      <c r="KRB145" s="7"/>
      <c r="KRC145" s="6"/>
      <c r="KRD145" s="7"/>
      <c r="KRE145" s="6"/>
      <c r="KRF145" s="7"/>
      <c r="KRG145" s="6"/>
      <c r="KRH145" s="7"/>
      <c r="KRI145" s="6"/>
      <c r="KRJ145" s="7"/>
      <c r="KRK145" s="6"/>
      <c r="KRL145" s="7"/>
      <c r="KRM145" s="6"/>
      <c r="KRN145" s="7"/>
      <c r="KRO145" s="6"/>
      <c r="KRP145" s="7"/>
      <c r="KRQ145" s="6"/>
      <c r="KRR145" s="7"/>
      <c r="KRS145" s="6"/>
      <c r="KRT145" s="7"/>
      <c r="KRU145" s="6"/>
      <c r="KRV145" s="7"/>
      <c r="KRW145" s="6"/>
      <c r="KRX145" s="7"/>
      <c r="KRY145" s="6"/>
      <c r="KRZ145" s="7"/>
      <c r="KSA145" s="6"/>
      <c r="KSB145" s="7"/>
      <c r="KSC145" s="6"/>
      <c r="KSD145" s="7"/>
      <c r="KSE145" s="6"/>
      <c r="KSF145" s="7"/>
      <c r="KSG145" s="6"/>
      <c r="KSH145" s="7"/>
      <c r="KSI145" s="6"/>
      <c r="KSJ145" s="7"/>
      <c r="KSK145" s="6"/>
      <c r="KSL145" s="7"/>
      <c r="KSM145" s="6"/>
      <c r="KSN145" s="7"/>
      <c r="KSO145" s="6"/>
      <c r="KSP145" s="7"/>
      <c r="KSQ145" s="6"/>
      <c r="KSR145" s="7"/>
      <c r="KSS145" s="6"/>
      <c r="KST145" s="7"/>
      <c r="KSU145" s="6"/>
      <c r="KSV145" s="7"/>
      <c r="KSW145" s="6"/>
      <c r="KSX145" s="7"/>
      <c r="KSY145" s="6"/>
      <c r="KSZ145" s="7"/>
      <c r="KTA145" s="6"/>
      <c r="KTB145" s="7"/>
      <c r="KTC145" s="6"/>
      <c r="KTD145" s="7"/>
      <c r="KTE145" s="6"/>
      <c r="KTF145" s="7"/>
      <c r="KTG145" s="6"/>
      <c r="KTH145" s="7"/>
      <c r="KTI145" s="6"/>
      <c r="KTJ145" s="7"/>
      <c r="KTK145" s="6"/>
      <c r="KTL145" s="7"/>
      <c r="KTM145" s="6"/>
      <c r="KTN145" s="7"/>
      <c r="KTO145" s="6"/>
      <c r="KTP145" s="7"/>
      <c r="KTQ145" s="6"/>
      <c r="KTR145" s="7"/>
      <c r="KTS145" s="6"/>
      <c r="KTT145" s="7"/>
      <c r="KTU145" s="6"/>
      <c r="KTV145" s="7"/>
      <c r="KTW145" s="6"/>
      <c r="KTX145" s="7"/>
      <c r="KTY145" s="6"/>
      <c r="KTZ145" s="7"/>
      <c r="KUA145" s="6"/>
      <c r="KUB145" s="7"/>
      <c r="KUC145" s="6"/>
      <c r="KUD145" s="7"/>
      <c r="KUE145" s="6"/>
      <c r="KUF145" s="7"/>
      <c r="KUG145" s="6"/>
      <c r="KUH145" s="7"/>
      <c r="KUI145" s="6"/>
      <c r="KUJ145" s="7"/>
      <c r="KUK145" s="6"/>
      <c r="KUL145" s="7"/>
      <c r="KUM145" s="6"/>
      <c r="KUN145" s="7"/>
      <c r="KUO145" s="6"/>
      <c r="KUP145" s="7"/>
      <c r="KUQ145" s="6"/>
      <c r="KUR145" s="7"/>
      <c r="KUS145" s="6"/>
      <c r="KUT145" s="7"/>
      <c r="KUU145" s="6"/>
      <c r="KUV145" s="7"/>
      <c r="KUW145" s="6"/>
      <c r="KUX145" s="7"/>
      <c r="KUY145" s="6"/>
      <c r="KUZ145" s="7"/>
      <c r="KVA145" s="6"/>
      <c r="KVB145" s="7"/>
      <c r="KVC145" s="6"/>
      <c r="KVD145" s="7"/>
      <c r="KVE145" s="6"/>
      <c r="KVF145" s="7"/>
      <c r="KVG145" s="6"/>
      <c r="KVH145" s="7"/>
      <c r="KVI145" s="6"/>
      <c r="KVJ145" s="7"/>
      <c r="KVK145" s="6"/>
      <c r="KVL145" s="7"/>
      <c r="KVM145" s="6"/>
      <c r="KVN145" s="7"/>
      <c r="KVO145" s="6"/>
      <c r="KVP145" s="7"/>
      <c r="KVQ145" s="6"/>
      <c r="KVR145" s="7"/>
      <c r="KVS145" s="6"/>
      <c r="KVT145" s="7"/>
      <c r="KVU145" s="6"/>
      <c r="KVV145" s="7"/>
      <c r="KVW145" s="6"/>
      <c r="KVX145" s="7"/>
      <c r="KVY145" s="6"/>
      <c r="KVZ145" s="7"/>
      <c r="KWA145" s="6"/>
      <c r="KWB145" s="7"/>
      <c r="KWC145" s="6"/>
      <c r="KWD145" s="7"/>
      <c r="KWE145" s="6"/>
      <c r="KWF145" s="7"/>
      <c r="KWG145" s="6"/>
      <c r="KWH145" s="7"/>
      <c r="KWI145" s="6"/>
      <c r="KWJ145" s="7"/>
      <c r="KWK145" s="6"/>
      <c r="KWL145" s="7"/>
      <c r="KWM145" s="6"/>
      <c r="KWN145" s="7"/>
      <c r="KWO145" s="6"/>
      <c r="KWP145" s="7"/>
      <c r="KWQ145" s="6"/>
      <c r="KWR145" s="7"/>
      <c r="KWS145" s="6"/>
      <c r="KWT145" s="7"/>
      <c r="KWU145" s="6"/>
      <c r="KWV145" s="7"/>
      <c r="KWW145" s="6"/>
      <c r="KWX145" s="7"/>
      <c r="KWY145" s="6"/>
      <c r="KWZ145" s="7"/>
      <c r="KXA145" s="6"/>
      <c r="KXB145" s="7"/>
      <c r="KXC145" s="6"/>
      <c r="KXD145" s="7"/>
      <c r="KXE145" s="6"/>
      <c r="KXF145" s="7"/>
      <c r="KXG145" s="6"/>
      <c r="KXH145" s="7"/>
      <c r="KXI145" s="6"/>
      <c r="KXJ145" s="7"/>
      <c r="KXK145" s="6"/>
      <c r="KXL145" s="7"/>
      <c r="KXM145" s="6"/>
      <c r="KXN145" s="7"/>
      <c r="KXO145" s="6"/>
      <c r="KXP145" s="7"/>
      <c r="KXQ145" s="6"/>
      <c r="KXR145" s="7"/>
      <c r="KXS145" s="6"/>
      <c r="KXT145" s="7"/>
      <c r="KXU145" s="6"/>
      <c r="KXV145" s="7"/>
      <c r="KXW145" s="6"/>
      <c r="KXX145" s="7"/>
      <c r="KXY145" s="6"/>
      <c r="KXZ145" s="7"/>
      <c r="KYA145" s="6"/>
      <c r="KYB145" s="7"/>
      <c r="KYC145" s="6"/>
      <c r="KYD145" s="7"/>
      <c r="KYE145" s="6"/>
      <c r="KYF145" s="7"/>
      <c r="KYG145" s="6"/>
      <c r="KYH145" s="7"/>
      <c r="KYI145" s="6"/>
      <c r="KYJ145" s="7"/>
      <c r="KYK145" s="6"/>
      <c r="KYL145" s="7"/>
      <c r="KYM145" s="6"/>
      <c r="KYN145" s="7"/>
      <c r="KYO145" s="6"/>
      <c r="KYP145" s="7"/>
      <c r="KYQ145" s="6"/>
      <c r="KYR145" s="7"/>
      <c r="KYS145" s="6"/>
      <c r="KYT145" s="7"/>
      <c r="KYU145" s="6"/>
      <c r="KYV145" s="7"/>
      <c r="KYW145" s="6"/>
      <c r="KYX145" s="7"/>
      <c r="KYY145" s="6"/>
      <c r="KYZ145" s="7"/>
      <c r="KZA145" s="6"/>
      <c r="KZB145" s="7"/>
      <c r="KZC145" s="6"/>
      <c r="KZD145" s="7"/>
      <c r="KZE145" s="6"/>
      <c r="KZF145" s="7"/>
      <c r="KZG145" s="6"/>
      <c r="KZH145" s="7"/>
      <c r="KZI145" s="6"/>
      <c r="KZJ145" s="7"/>
      <c r="KZK145" s="6"/>
      <c r="KZL145" s="7"/>
      <c r="KZM145" s="6"/>
      <c r="KZN145" s="7"/>
      <c r="KZO145" s="6"/>
      <c r="KZP145" s="7"/>
      <c r="KZQ145" s="6"/>
      <c r="KZR145" s="7"/>
      <c r="KZS145" s="6"/>
      <c r="KZT145" s="7"/>
      <c r="KZU145" s="6"/>
      <c r="KZV145" s="7"/>
      <c r="KZW145" s="6"/>
      <c r="KZX145" s="7"/>
      <c r="KZY145" s="6"/>
      <c r="KZZ145" s="7"/>
      <c r="LAA145" s="6"/>
      <c r="LAB145" s="7"/>
      <c r="LAC145" s="6"/>
      <c r="LAD145" s="7"/>
      <c r="LAE145" s="6"/>
      <c r="LAF145" s="7"/>
      <c r="LAG145" s="6"/>
      <c r="LAH145" s="7"/>
      <c r="LAI145" s="6"/>
      <c r="LAJ145" s="7"/>
      <c r="LAK145" s="6"/>
      <c r="LAL145" s="7"/>
      <c r="LAM145" s="6"/>
      <c r="LAN145" s="7"/>
      <c r="LAO145" s="6"/>
      <c r="LAP145" s="7"/>
      <c r="LAQ145" s="6"/>
      <c r="LAR145" s="7"/>
      <c r="LAS145" s="6"/>
      <c r="LAT145" s="7"/>
      <c r="LAU145" s="6"/>
      <c r="LAV145" s="7"/>
      <c r="LAW145" s="6"/>
      <c r="LAX145" s="7"/>
      <c r="LAY145" s="6"/>
      <c r="LAZ145" s="7"/>
      <c r="LBA145" s="6"/>
      <c r="LBB145" s="7"/>
      <c r="LBC145" s="6"/>
      <c r="LBD145" s="7"/>
      <c r="LBE145" s="6"/>
      <c r="LBF145" s="7"/>
      <c r="LBG145" s="6"/>
      <c r="LBH145" s="7"/>
      <c r="LBI145" s="6"/>
      <c r="LBJ145" s="7"/>
      <c r="LBK145" s="6"/>
      <c r="LBL145" s="7"/>
      <c r="LBM145" s="6"/>
      <c r="LBN145" s="7"/>
      <c r="LBO145" s="6"/>
      <c r="LBP145" s="7"/>
      <c r="LBQ145" s="6"/>
      <c r="LBR145" s="7"/>
      <c r="LBS145" s="6"/>
      <c r="LBT145" s="7"/>
      <c r="LBU145" s="6"/>
      <c r="LBV145" s="7"/>
      <c r="LBW145" s="6"/>
      <c r="LBX145" s="7"/>
      <c r="LBY145" s="6"/>
      <c r="LBZ145" s="7"/>
      <c r="LCA145" s="6"/>
      <c r="LCB145" s="7"/>
      <c r="LCC145" s="6"/>
      <c r="LCD145" s="7"/>
      <c r="LCE145" s="6"/>
      <c r="LCF145" s="7"/>
      <c r="LCG145" s="6"/>
      <c r="LCH145" s="7"/>
      <c r="LCI145" s="6"/>
      <c r="LCJ145" s="7"/>
      <c r="LCK145" s="6"/>
      <c r="LCL145" s="7"/>
      <c r="LCM145" s="6"/>
      <c r="LCN145" s="7"/>
      <c r="LCO145" s="6"/>
      <c r="LCP145" s="7"/>
      <c r="LCQ145" s="6"/>
      <c r="LCR145" s="7"/>
      <c r="LCS145" s="6"/>
      <c r="LCT145" s="7"/>
      <c r="LCU145" s="6"/>
      <c r="LCV145" s="7"/>
      <c r="LCW145" s="6"/>
      <c r="LCX145" s="7"/>
      <c r="LCY145" s="6"/>
      <c r="LCZ145" s="7"/>
      <c r="LDA145" s="6"/>
      <c r="LDB145" s="7"/>
      <c r="LDC145" s="6"/>
      <c r="LDD145" s="7"/>
      <c r="LDE145" s="6"/>
      <c r="LDF145" s="7"/>
      <c r="LDG145" s="6"/>
      <c r="LDH145" s="7"/>
      <c r="LDI145" s="6"/>
      <c r="LDJ145" s="7"/>
      <c r="LDK145" s="6"/>
      <c r="LDL145" s="7"/>
      <c r="LDM145" s="6"/>
      <c r="LDN145" s="7"/>
      <c r="LDO145" s="6"/>
      <c r="LDP145" s="7"/>
      <c r="LDQ145" s="6"/>
      <c r="LDR145" s="7"/>
      <c r="LDS145" s="6"/>
      <c r="LDT145" s="7"/>
      <c r="LDU145" s="6"/>
      <c r="LDV145" s="7"/>
      <c r="LDW145" s="6"/>
      <c r="LDX145" s="7"/>
      <c r="LDY145" s="6"/>
      <c r="LDZ145" s="7"/>
      <c r="LEA145" s="6"/>
      <c r="LEB145" s="7"/>
      <c r="LEC145" s="6"/>
      <c r="LED145" s="7"/>
      <c r="LEE145" s="6"/>
      <c r="LEF145" s="7"/>
      <c r="LEG145" s="6"/>
      <c r="LEH145" s="7"/>
      <c r="LEI145" s="6"/>
      <c r="LEJ145" s="7"/>
      <c r="LEK145" s="6"/>
      <c r="LEL145" s="7"/>
      <c r="LEM145" s="6"/>
      <c r="LEN145" s="7"/>
      <c r="LEO145" s="6"/>
      <c r="LEP145" s="7"/>
      <c r="LEQ145" s="6"/>
      <c r="LER145" s="7"/>
      <c r="LES145" s="6"/>
      <c r="LET145" s="7"/>
      <c r="LEU145" s="6"/>
      <c r="LEV145" s="7"/>
      <c r="LEW145" s="6"/>
      <c r="LEX145" s="7"/>
      <c r="LEY145" s="6"/>
      <c r="LEZ145" s="7"/>
      <c r="LFA145" s="6"/>
      <c r="LFB145" s="7"/>
      <c r="LFC145" s="6"/>
      <c r="LFD145" s="7"/>
      <c r="LFE145" s="6"/>
      <c r="LFF145" s="7"/>
      <c r="LFG145" s="6"/>
      <c r="LFH145" s="7"/>
      <c r="LFI145" s="6"/>
      <c r="LFJ145" s="7"/>
      <c r="LFK145" s="6"/>
      <c r="LFL145" s="7"/>
      <c r="LFM145" s="6"/>
      <c r="LFN145" s="7"/>
      <c r="LFO145" s="6"/>
      <c r="LFP145" s="7"/>
      <c r="LFQ145" s="6"/>
      <c r="LFR145" s="7"/>
      <c r="LFS145" s="6"/>
      <c r="LFT145" s="7"/>
      <c r="LFU145" s="6"/>
      <c r="LFV145" s="7"/>
      <c r="LFW145" s="6"/>
      <c r="LFX145" s="7"/>
      <c r="LFY145" s="6"/>
      <c r="LFZ145" s="7"/>
      <c r="LGA145" s="6"/>
      <c r="LGB145" s="7"/>
      <c r="LGC145" s="6"/>
      <c r="LGD145" s="7"/>
      <c r="LGE145" s="6"/>
      <c r="LGF145" s="7"/>
      <c r="LGG145" s="6"/>
      <c r="LGH145" s="7"/>
      <c r="LGI145" s="6"/>
      <c r="LGJ145" s="7"/>
      <c r="LGK145" s="6"/>
      <c r="LGL145" s="7"/>
      <c r="LGM145" s="6"/>
      <c r="LGN145" s="7"/>
      <c r="LGO145" s="6"/>
      <c r="LGP145" s="7"/>
      <c r="LGQ145" s="6"/>
      <c r="LGR145" s="7"/>
      <c r="LGS145" s="6"/>
      <c r="LGT145" s="7"/>
      <c r="LGU145" s="6"/>
      <c r="LGV145" s="7"/>
      <c r="LGW145" s="6"/>
      <c r="LGX145" s="7"/>
      <c r="LGY145" s="6"/>
      <c r="LGZ145" s="7"/>
      <c r="LHA145" s="6"/>
      <c r="LHB145" s="7"/>
      <c r="LHC145" s="6"/>
      <c r="LHD145" s="7"/>
      <c r="LHE145" s="6"/>
      <c r="LHF145" s="7"/>
      <c r="LHG145" s="6"/>
      <c r="LHH145" s="7"/>
      <c r="LHI145" s="6"/>
      <c r="LHJ145" s="7"/>
      <c r="LHK145" s="6"/>
      <c r="LHL145" s="7"/>
      <c r="LHM145" s="6"/>
      <c r="LHN145" s="7"/>
      <c r="LHO145" s="6"/>
      <c r="LHP145" s="7"/>
      <c r="LHQ145" s="6"/>
      <c r="LHR145" s="7"/>
      <c r="LHS145" s="6"/>
      <c r="LHT145" s="7"/>
      <c r="LHU145" s="6"/>
      <c r="LHV145" s="7"/>
      <c r="LHW145" s="6"/>
      <c r="LHX145" s="7"/>
      <c r="LHY145" s="6"/>
      <c r="LHZ145" s="7"/>
      <c r="LIA145" s="6"/>
      <c r="LIB145" s="7"/>
      <c r="LIC145" s="6"/>
      <c r="LID145" s="7"/>
      <c r="LIE145" s="6"/>
      <c r="LIF145" s="7"/>
      <c r="LIG145" s="6"/>
      <c r="LIH145" s="7"/>
      <c r="LII145" s="6"/>
      <c r="LIJ145" s="7"/>
      <c r="LIK145" s="6"/>
      <c r="LIL145" s="7"/>
      <c r="LIM145" s="6"/>
      <c r="LIN145" s="7"/>
      <c r="LIO145" s="6"/>
      <c r="LIP145" s="7"/>
      <c r="LIQ145" s="6"/>
      <c r="LIR145" s="7"/>
      <c r="LIS145" s="6"/>
      <c r="LIT145" s="7"/>
      <c r="LIU145" s="6"/>
      <c r="LIV145" s="7"/>
      <c r="LIW145" s="6"/>
      <c r="LIX145" s="7"/>
      <c r="LIY145" s="6"/>
      <c r="LIZ145" s="7"/>
      <c r="LJA145" s="6"/>
      <c r="LJB145" s="7"/>
      <c r="LJC145" s="6"/>
      <c r="LJD145" s="7"/>
      <c r="LJE145" s="6"/>
      <c r="LJF145" s="7"/>
      <c r="LJG145" s="6"/>
      <c r="LJH145" s="7"/>
      <c r="LJI145" s="6"/>
      <c r="LJJ145" s="7"/>
      <c r="LJK145" s="6"/>
      <c r="LJL145" s="7"/>
      <c r="LJM145" s="6"/>
      <c r="LJN145" s="7"/>
      <c r="LJO145" s="6"/>
      <c r="LJP145" s="7"/>
      <c r="LJQ145" s="6"/>
      <c r="LJR145" s="7"/>
      <c r="LJS145" s="6"/>
      <c r="LJT145" s="7"/>
      <c r="LJU145" s="6"/>
      <c r="LJV145" s="7"/>
      <c r="LJW145" s="6"/>
      <c r="LJX145" s="7"/>
      <c r="LJY145" s="6"/>
      <c r="LJZ145" s="7"/>
      <c r="LKA145" s="6"/>
      <c r="LKB145" s="7"/>
      <c r="LKC145" s="6"/>
      <c r="LKD145" s="7"/>
      <c r="LKE145" s="6"/>
      <c r="LKF145" s="7"/>
      <c r="LKG145" s="6"/>
      <c r="LKH145" s="7"/>
      <c r="LKI145" s="6"/>
      <c r="LKJ145" s="7"/>
      <c r="LKK145" s="6"/>
      <c r="LKL145" s="7"/>
      <c r="LKM145" s="6"/>
      <c r="LKN145" s="7"/>
      <c r="LKO145" s="6"/>
      <c r="LKP145" s="7"/>
      <c r="LKQ145" s="6"/>
      <c r="LKR145" s="7"/>
      <c r="LKS145" s="6"/>
      <c r="LKT145" s="7"/>
      <c r="LKU145" s="6"/>
      <c r="LKV145" s="7"/>
      <c r="LKW145" s="6"/>
      <c r="LKX145" s="7"/>
      <c r="LKY145" s="6"/>
      <c r="LKZ145" s="7"/>
      <c r="LLA145" s="6"/>
      <c r="LLB145" s="7"/>
      <c r="LLC145" s="6"/>
      <c r="LLD145" s="7"/>
      <c r="LLE145" s="6"/>
      <c r="LLF145" s="7"/>
      <c r="LLG145" s="6"/>
      <c r="LLH145" s="7"/>
      <c r="LLI145" s="6"/>
      <c r="LLJ145" s="7"/>
      <c r="LLK145" s="6"/>
      <c r="LLL145" s="7"/>
      <c r="LLM145" s="6"/>
      <c r="LLN145" s="7"/>
      <c r="LLO145" s="6"/>
      <c r="LLP145" s="7"/>
      <c r="LLQ145" s="6"/>
      <c r="LLR145" s="7"/>
      <c r="LLS145" s="6"/>
      <c r="LLT145" s="7"/>
      <c r="LLU145" s="6"/>
      <c r="LLV145" s="7"/>
      <c r="LLW145" s="6"/>
      <c r="LLX145" s="7"/>
      <c r="LLY145" s="6"/>
      <c r="LLZ145" s="7"/>
      <c r="LMA145" s="6"/>
      <c r="LMB145" s="7"/>
      <c r="LMC145" s="6"/>
      <c r="LMD145" s="7"/>
      <c r="LME145" s="6"/>
      <c r="LMF145" s="7"/>
      <c r="LMG145" s="6"/>
      <c r="LMH145" s="7"/>
      <c r="LMI145" s="6"/>
      <c r="LMJ145" s="7"/>
      <c r="LMK145" s="6"/>
      <c r="LML145" s="7"/>
      <c r="LMM145" s="6"/>
      <c r="LMN145" s="7"/>
      <c r="LMO145" s="6"/>
      <c r="LMP145" s="7"/>
      <c r="LMQ145" s="6"/>
      <c r="LMR145" s="7"/>
      <c r="LMS145" s="6"/>
      <c r="LMT145" s="7"/>
      <c r="LMU145" s="6"/>
      <c r="LMV145" s="7"/>
      <c r="LMW145" s="6"/>
      <c r="LMX145" s="7"/>
      <c r="LMY145" s="6"/>
      <c r="LMZ145" s="7"/>
      <c r="LNA145" s="6"/>
      <c r="LNB145" s="7"/>
      <c r="LNC145" s="6"/>
      <c r="LND145" s="7"/>
      <c r="LNE145" s="6"/>
      <c r="LNF145" s="7"/>
      <c r="LNG145" s="6"/>
      <c r="LNH145" s="7"/>
      <c r="LNI145" s="6"/>
      <c r="LNJ145" s="7"/>
      <c r="LNK145" s="6"/>
      <c r="LNL145" s="7"/>
      <c r="LNM145" s="6"/>
      <c r="LNN145" s="7"/>
      <c r="LNO145" s="6"/>
      <c r="LNP145" s="7"/>
      <c r="LNQ145" s="6"/>
      <c r="LNR145" s="7"/>
      <c r="LNS145" s="6"/>
      <c r="LNT145" s="7"/>
      <c r="LNU145" s="6"/>
      <c r="LNV145" s="7"/>
      <c r="LNW145" s="6"/>
      <c r="LNX145" s="7"/>
      <c r="LNY145" s="6"/>
      <c r="LNZ145" s="7"/>
      <c r="LOA145" s="6"/>
      <c r="LOB145" s="7"/>
      <c r="LOC145" s="6"/>
      <c r="LOD145" s="7"/>
      <c r="LOE145" s="6"/>
      <c r="LOF145" s="7"/>
      <c r="LOG145" s="6"/>
      <c r="LOH145" s="7"/>
      <c r="LOI145" s="6"/>
      <c r="LOJ145" s="7"/>
      <c r="LOK145" s="6"/>
      <c r="LOL145" s="7"/>
      <c r="LOM145" s="6"/>
      <c r="LON145" s="7"/>
      <c r="LOO145" s="6"/>
      <c r="LOP145" s="7"/>
      <c r="LOQ145" s="6"/>
      <c r="LOR145" s="7"/>
      <c r="LOS145" s="6"/>
      <c r="LOT145" s="7"/>
      <c r="LOU145" s="6"/>
      <c r="LOV145" s="7"/>
      <c r="LOW145" s="6"/>
      <c r="LOX145" s="7"/>
      <c r="LOY145" s="6"/>
      <c r="LOZ145" s="7"/>
      <c r="LPA145" s="6"/>
      <c r="LPB145" s="7"/>
      <c r="LPC145" s="6"/>
      <c r="LPD145" s="7"/>
      <c r="LPE145" s="6"/>
      <c r="LPF145" s="7"/>
      <c r="LPG145" s="6"/>
      <c r="LPH145" s="7"/>
      <c r="LPI145" s="6"/>
      <c r="LPJ145" s="7"/>
      <c r="LPK145" s="6"/>
      <c r="LPL145" s="7"/>
      <c r="LPM145" s="6"/>
      <c r="LPN145" s="7"/>
      <c r="LPO145" s="6"/>
      <c r="LPP145" s="7"/>
      <c r="LPQ145" s="6"/>
      <c r="LPR145" s="7"/>
      <c r="LPS145" s="6"/>
      <c r="LPT145" s="7"/>
      <c r="LPU145" s="6"/>
      <c r="LPV145" s="7"/>
      <c r="LPW145" s="6"/>
      <c r="LPX145" s="7"/>
      <c r="LPY145" s="6"/>
      <c r="LPZ145" s="7"/>
      <c r="LQA145" s="6"/>
      <c r="LQB145" s="7"/>
      <c r="LQC145" s="6"/>
      <c r="LQD145" s="7"/>
      <c r="LQE145" s="6"/>
      <c r="LQF145" s="7"/>
      <c r="LQG145" s="6"/>
      <c r="LQH145" s="7"/>
      <c r="LQI145" s="6"/>
      <c r="LQJ145" s="7"/>
      <c r="LQK145" s="6"/>
      <c r="LQL145" s="7"/>
      <c r="LQM145" s="6"/>
      <c r="LQN145" s="7"/>
      <c r="LQO145" s="6"/>
      <c r="LQP145" s="7"/>
      <c r="LQQ145" s="6"/>
      <c r="LQR145" s="7"/>
      <c r="LQS145" s="6"/>
      <c r="LQT145" s="7"/>
      <c r="LQU145" s="6"/>
      <c r="LQV145" s="7"/>
      <c r="LQW145" s="6"/>
      <c r="LQX145" s="7"/>
      <c r="LQY145" s="6"/>
      <c r="LQZ145" s="7"/>
      <c r="LRA145" s="6"/>
      <c r="LRB145" s="7"/>
      <c r="LRC145" s="6"/>
      <c r="LRD145" s="7"/>
      <c r="LRE145" s="6"/>
      <c r="LRF145" s="7"/>
      <c r="LRG145" s="6"/>
      <c r="LRH145" s="7"/>
      <c r="LRI145" s="6"/>
      <c r="LRJ145" s="7"/>
      <c r="LRK145" s="6"/>
      <c r="LRL145" s="7"/>
      <c r="LRM145" s="6"/>
      <c r="LRN145" s="7"/>
      <c r="LRO145" s="6"/>
      <c r="LRP145" s="7"/>
      <c r="LRQ145" s="6"/>
      <c r="LRR145" s="7"/>
      <c r="LRS145" s="6"/>
      <c r="LRT145" s="7"/>
      <c r="LRU145" s="6"/>
      <c r="LRV145" s="7"/>
      <c r="LRW145" s="6"/>
      <c r="LRX145" s="7"/>
      <c r="LRY145" s="6"/>
      <c r="LRZ145" s="7"/>
      <c r="LSA145" s="6"/>
      <c r="LSB145" s="7"/>
      <c r="LSC145" s="6"/>
      <c r="LSD145" s="7"/>
      <c r="LSE145" s="6"/>
      <c r="LSF145" s="7"/>
      <c r="LSG145" s="6"/>
      <c r="LSH145" s="7"/>
      <c r="LSI145" s="6"/>
      <c r="LSJ145" s="7"/>
      <c r="LSK145" s="6"/>
      <c r="LSL145" s="7"/>
      <c r="LSM145" s="6"/>
      <c r="LSN145" s="7"/>
      <c r="LSO145" s="6"/>
      <c r="LSP145" s="7"/>
      <c r="LSQ145" s="6"/>
      <c r="LSR145" s="7"/>
      <c r="LSS145" s="6"/>
      <c r="LST145" s="7"/>
      <c r="LSU145" s="6"/>
      <c r="LSV145" s="7"/>
      <c r="LSW145" s="6"/>
      <c r="LSX145" s="7"/>
      <c r="LSY145" s="6"/>
      <c r="LSZ145" s="7"/>
      <c r="LTA145" s="6"/>
      <c r="LTB145" s="7"/>
      <c r="LTC145" s="6"/>
      <c r="LTD145" s="7"/>
      <c r="LTE145" s="6"/>
      <c r="LTF145" s="7"/>
      <c r="LTG145" s="6"/>
      <c r="LTH145" s="7"/>
      <c r="LTI145" s="6"/>
      <c r="LTJ145" s="7"/>
      <c r="LTK145" s="6"/>
      <c r="LTL145" s="7"/>
      <c r="LTM145" s="6"/>
      <c r="LTN145" s="7"/>
      <c r="LTO145" s="6"/>
      <c r="LTP145" s="7"/>
      <c r="LTQ145" s="6"/>
      <c r="LTR145" s="7"/>
      <c r="LTS145" s="6"/>
      <c r="LTT145" s="7"/>
      <c r="LTU145" s="6"/>
      <c r="LTV145" s="7"/>
      <c r="LTW145" s="6"/>
      <c r="LTX145" s="7"/>
      <c r="LTY145" s="6"/>
      <c r="LTZ145" s="7"/>
      <c r="LUA145" s="6"/>
      <c r="LUB145" s="7"/>
      <c r="LUC145" s="6"/>
      <c r="LUD145" s="7"/>
      <c r="LUE145" s="6"/>
      <c r="LUF145" s="7"/>
      <c r="LUG145" s="6"/>
      <c r="LUH145" s="7"/>
      <c r="LUI145" s="6"/>
      <c r="LUJ145" s="7"/>
      <c r="LUK145" s="6"/>
      <c r="LUL145" s="7"/>
      <c r="LUM145" s="6"/>
      <c r="LUN145" s="7"/>
      <c r="LUO145" s="6"/>
      <c r="LUP145" s="7"/>
      <c r="LUQ145" s="6"/>
      <c r="LUR145" s="7"/>
      <c r="LUS145" s="6"/>
      <c r="LUT145" s="7"/>
      <c r="LUU145" s="6"/>
      <c r="LUV145" s="7"/>
      <c r="LUW145" s="6"/>
      <c r="LUX145" s="7"/>
      <c r="LUY145" s="6"/>
      <c r="LUZ145" s="7"/>
      <c r="LVA145" s="6"/>
      <c r="LVB145" s="7"/>
      <c r="LVC145" s="6"/>
      <c r="LVD145" s="7"/>
      <c r="LVE145" s="6"/>
      <c r="LVF145" s="7"/>
      <c r="LVG145" s="6"/>
      <c r="LVH145" s="7"/>
      <c r="LVI145" s="6"/>
      <c r="LVJ145" s="7"/>
      <c r="LVK145" s="6"/>
      <c r="LVL145" s="7"/>
      <c r="LVM145" s="6"/>
      <c r="LVN145" s="7"/>
      <c r="LVO145" s="6"/>
      <c r="LVP145" s="7"/>
      <c r="LVQ145" s="6"/>
      <c r="LVR145" s="7"/>
      <c r="LVS145" s="6"/>
      <c r="LVT145" s="7"/>
      <c r="LVU145" s="6"/>
      <c r="LVV145" s="7"/>
      <c r="LVW145" s="6"/>
      <c r="LVX145" s="7"/>
      <c r="LVY145" s="6"/>
      <c r="LVZ145" s="7"/>
      <c r="LWA145" s="6"/>
      <c r="LWB145" s="7"/>
      <c r="LWC145" s="6"/>
      <c r="LWD145" s="7"/>
      <c r="LWE145" s="6"/>
      <c r="LWF145" s="7"/>
      <c r="LWG145" s="6"/>
      <c r="LWH145" s="7"/>
      <c r="LWI145" s="6"/>
      <c r="LWJ145" s="7"/>
      <c r="LWK145" s="6"/>
      <c r="LWL145" s="7"/>
      <c r="LWM145" s="6"/>
      <c r="LWN145" s="7"/>
      <c r="LWO145" s="6"/>
      <c r="LWP145" s="7"/>
      <c r="LWQ145" s="6"/>
      <c r="LWR145" s="7"/>
      <c r="LWS145" s="6"/>
      <c r="LWT145" s="7"/>
      <c r="LWU145" s="6"/>
      <c r="LWV145" s="7"/>
      <c r="LWW145" s="6"/>
      <c r="LWX145" s="7"/>
      <c r="LWY145" s="6"/>
      <c r="LWZ145" s="7"/>
      <c r="LXA145" s="6"/>
      <c r="LXB145" s="7"/>
      <c r="LXC145" s="6"/>
      <c r="LXD145" s="7"/>
      <c r="LXE145" s="6"/>
      <c r="LXF145" s="7"/>
      <c r="LXG145" s="6"/>
      <c r="LXH145" s="7"/>
      <c r="LXI145" s="6"/>
      <c r="LXJ145" s="7"/>
      <c r="LXK145" s="6"/>
      <c r="LXL145" s="7"/>
      <c r="LXM145" s="6"/>
      <c r="LXN145" s="7"/>
      <c r="LXO145" s="6"/>
      <c r="LXP145" s="7"/>
      <c r="LXQ145" s="6"/>
      <c r="LXR145" s="7"/>
      <c r="LXS145" s="6"/>
      <c r="LXT145" s="7"/>
      <c r="LXU145" s="6"/>
      <c r="LXV145" s="7"/>
      <c r="LXW145" s="6"/>
      <c r="LXX145" s="7"/>
      <c r="LXY145" s="6"/>
      <c r="LXZ145" s="7"/>
      <c r="LYA145" s="6"/>
      <c r="LYB145" s="7"/>
      <c r="LYC145" s="6"/>
      <c r="LYD145" s="7"/>
      <c r="LYE145" s="6"/>
      <c r="LYF145" s="7"/>
      <c r="LYG145" s="6"/>
      <c r="LYH145" s="7"/>
      <c r="LYI145" s="6"/>
      <c r="LYJ145" s="7"/>
      <c r="LYK145" s="6"/>
      <c r="LYL145" s="7"/>
      <c r="LYM145" s="6"/>
      <c r="LYN145" s="7"/>
      <c r="LYO145" s="6"/>
      <c r="LYP145" s="7"/>
      <c r="LYQ145" s="6"/>
      <c r="LYR145" s="7"/>
      <c r="LYS145" s="6"/>
      <c r="LYT145" s="7"/>
      <c r="LYU145" s="6"/>
      <c r="LYV145" s="7"/>
      <c r="LYW145" s="6"/>
      <c r="LYX145" s="7"/>
      <c r="LYY145" s="6"/>
      <c r="LYZ145" s="7"/>
      <c r="LZA145" s="6"/>
      <c r="LZB145" s="7"/>
      <c r="LZC145" s="6"/>
      <c r="LZD145" s="7"/>
      <c r="LZE145" s="6"/>
      <c r="LZF145" s="7"/>
      <c r="LZG145" s="6"/>
      <c r="LZH145" s="7"/>
      <c r="LZI145" s="6"/>
      <c r="LZJ145" s="7"/>
      <c r="LZK145" s="6"/>
      <c r="LZL145" s="7"/>
      <c r="LZM145" s="6"/>
      <c r="LZN145" s="7"/>
      <c r="LZO145" s="6"/>
      <c r="LZP145" s="7"/>
      <c r="LZQ145" s="6"/>
      <c r="LZR145" s="7"/>
      <c r="LZS145" s="6"/>
      <c r="LZT145" s="7"/>
      <c r="LZU145" s="6"/>
      <c r="LZV145" s="7"/>
      <c r="LZW145" s="6"/>
      <c r="LZX145" s="7"/>
      <c r="LZY145" s="6"/>
      <c r="LZZ145" s="7"/>
      <c r="MAA145" s="6"/>
      <c r="MAB145" s="7"/>
      <c r="MAC145" s="6"/>
      <c r="MAD145" s="7"/>
      <c r="MAE145" s="6"/>
      <c r="MAF145" s="7"/>
      <c r="MAG145" s="6"/>
      <c r="MAH145" s="7"/>
      <c r="MAI145" s="6"/>
      <c r="MAJ145" s="7"/>
      <c r="MAK145" s="6"/>
      <c r="MAL145" s="7"/>
      <c r="MAM145" s="6"/>
      <c r="MAN145" s="7"/>
      <c r="MAO145" s="6"/>
      <c r="MAP145" s="7"/>
      <c r="MAQ145" s="6"/>
      <c r="MAR145" s="7"/>
      <c r="MAS145" s="6"/>
      <c r="MAT145" s="7"/>
      <c r="MAU145" s="6"/>
      <c r="MAV145" s="7"/>
      <c r="MAW145" s="6"/>
      <c r="MAX145" s="7"/>
      <c r="MAY145" s="6"/>
      <c r="MAZ145" s="7"/>
      <c r="MBA145" s="6"/>
      <c r="MBB145" s="7"/>
      <c r="MBC145" s="6"/>
      <c r="MBD145" s="7"/>
      <c r="MBE145" s="6"/>
      <c r="MBF145" s="7"/>
      <c r="MBG145" s="6"/>
      <c r="MBH145" s="7"/>
      <c r="MBI145" s="6"/>
      <c r="MBJ145" s="7"/>
      <c r="MBK145" s="6"/>
      <c r="MBL145" s="7"/>
      <c r="MBM145" s="6"/>
      <c r="MBN145" s="7"/>
      <c r="MBO145" s="6"/>
      <c r="MBP145" s="7"/>
      <c r="MBQ145" s="6"/>
      <c r="MBR145" s="7"/>
      <c r="MBS145" s="6"/>
      <c r="MBT145" s="7"/>
      <c r="MBU145" s="6"/>
      <c r="MBV145" s="7"/>
      <c r="MBW145" s="6"/>
      <c r="MBX145" s="7"/>
      <c r="MBY145" s="6"/>
      <c r="MBZ145" s="7"/>
      <c r="MCA145" s="6"/>
      <c r="MCB145" s="7"/>
      <c r="MCC145" s="6"/>
      <c r="MCD145" s="7"/>
      <c r="MCE145" s="6"/>
      <c r="MCF145" s="7"/>
      <c r="MCG145" s="6"/>
      <c r="MCH145" s="7"/>
      <c r="MCI145" s="6"/>
      <c r="MCJ145" s="7"/>
      <c r="MCK145" s="6"/>
      <c r="MCL145" s="7"/>
      <c r="MCM145" s="6"/>
      <c r="MCN145" s="7"/>
      <c r="MCO145" s="6"/>
      <c r="MCP145" s="7"/>
      <c r="MCQ145" s="6"/>
      <c r="MCR145" s="7"/>
      <c r="MCS145" s="6"/>
      <c r="MCT145" s="7"/>
      <c r="MCU145" s="6"/>
      <c r="MCV145" s="7"/>
      <c r="MCW145" s="6"/>
      <c r="MCX145" s="7"/>
      <c r="MCY145" s="6"/>
      <c r="MCZ145" s="7"/>
      <c r="MDA145" s="6"/>
      <c r="MDB145" s="7"/>
      <c r="MDC145" s="6"/>
      <c r="MDD145" s="7"/>
      <c r="MDE145" s="6"/>
      <c r="MDF145" s="7"/>
      <c r="MDG145" s="6"/>
      <c r="MDH145" s="7"/>
      <c r="MDI145" s="6"/>
      <c r="MDJ145" s="7"/>
      <c r="MDK145" s="6"/>
      <c r="MDL145" s="7"/>
      <c r="MDM145" s="6"/>
      <c r="MDN145" s="7"/>
      <c r="MDO145" s="6"/>
      <c r="MDP145" s="7"/>
      <c r="MDQ145" s="6"/>
      <c r="MDR145" s="7"/>
      <c r="MDS145" s="6"/>
      <c r="MDT145" s="7"/>
      <c r="MDU145" s="6"/>
      <c r="MDV145" s="7"/>
      <c r="MDW145" s="6"/>
      <c r="MDX145" s="7"/>
      <c r="MDY145" s="6"/>
      <c r="MDZ145" s="7"/>
      <c r="MEA145" s="6"/>
      <c r="MEB145" s="7"/>
      <c r="MEC145" s="6"/>
      <c r="MED145" s="7"/>
      <c r="MEE145" s="6"/>
      <c r="MEF145" s="7"/>
      <c r="MEG145" s="6"/>
      <c r="MEH145" s="7"/>
      <c r="MEI145" s="6"/>
      <c r="MEJ145" s="7"/>
      <c r="MEK145" s="6"/>
      <c r="MEL145" s="7"/>
      <c r="MEM145" s="6"/>
      <c r="MEN145" s="7"/>
      <c r="MEO145" s="6"/>
      <c r="MEP145" s="7"/>
      <c r="MEQ145" s="6"/>
      <c r="MER145" s="7"/>
      <c r="MES145" s="6"/>
      <c r="MET145" s="7"/>
      <c r="MEU145" s="6"/>
      <c r="MEV145" s="7"/>
      <c r="MEW145" s="6"/>
      <c r="MEX145" s="7"/>
      <c r="MEY145" s="6"/>
      <c r="MEZ145" s="7"/>
      <c r="MFA145" s="6"/>
      <c r="MFB145" s="7"/>
      <c r="MFC145" s="6"/>
      <c r="MFD145" s="7"/>
      <c r="MFE145" s="6"/>
      <c r="MFF145" s="7"/>
      <c r="MFG145" s="6"/>
      <c r="MFH145" s="7"/>
      <c r="MFI145" s="6"/>
      <c r="MFJ145" s="7"/>
      <c r="MFK145" s="6"/>
      <c r="MFL145" s="7"/>
      <c r="MFM145" s="6"/>
      <c r="MFN145" s="7"/>
      <c r="MFO145" s="6"/>
      <c r="MFP145" s="7"/>
      <c r="MFQ145" s="6"/>
      <c r="MFR145" s="7"/>
      <c r="MFS145" s="6"/>
      <c r="MFT145" s="7"/>
      <c r="MFU145" s="6"/>
      <c r="MFV145" s="7"/>
      <c r="MFW145" s="6"/>
      <c r="MFX145" s="7"/>
      <c r="MFY145" s="6"/>
      <c r="MFZ145" s="7"/>
      <c r="MGA145" s="6"/>
      <c r="MGB145" s="7"/>
      <c r="MGC145" s="6"/>
      <c r="MGD145" s="7"/>
      <c r="MGE145" s="6"/>
      <c r="MGF145" s="7"/>
      <c r="MGG145" s="6"/>
      <c r="MGH145" s="7"/>
      <c r="MGI145" s="6"/>
      <c r="MGJ145" s="7"/>
      <c r="MGK145" s="6"/>
      <c r="MGL145" s="7"/>
      <c r="MGM145" s="6"/>
      <c r="MGN145" s="7"/>
      <c r="MGO145" s="6"/>
      <c r="MGP145" s="7"/>
      <c r="MGQ145" s="6"/>
      <c r="MGR145" s="7"/>
      <c r="MGS145" s="6"/>
      <c r="MGT145" s="7"/>
      <c r="MGU145" s="6"/>
      <c r="MGV145" s="7"/>
      <c r="MGW145" s="6"/>
      <c r="MGX145" s="7"/>
      <c r="MGY145" s="6"/>
      <c r="MGZ145" s="7"/>
      <c r="MHA145" s="6"/>
      <c r="MHB145" s="7"/>
      <c r="MHC145" s="6"/>
      <c r="MHD145" s="7"/>
      <c r="MHE145" s="6"/>
      <c r="MHF145" s="7"/>
      <c r="MHG145" s="6"/>
      <c r="MHH145" s="7"/>
      <c r="MHI145" s="6"/>
      <c r="MHJ145" s="7"/>
      <c r="MHK145" s="6"/>
      <c r="MHL145" s="7"/>
      <c r="MHM145" s="6"/>
      <c r="MHN145" s="7"/>
      <c r="MHO145" s="6"/>
      <c r="MHP145" s="7"/>
      <c r="MHQ145" s="6"/>
      <c r="MHR145" s="7"/>
      <c r="MHS145" s="6"/>
      <c r="MHT145" s="7"/>
      <c r="MHU145" s="6"/>
      <c r="MHV145" s="7"/>
      <c r="MHW145" s="6"/>
      <c r="MHX145" s="7"/>
      <c r="MHY145" s="6"/>
      <c r="MHZ145" s="7"/>
      <c r="MIA145" s="6"/>
      <c r="MIB145" s="7"/>
      <c r="MIC145" s="6"/>
      <c r="MID145" s="7"/>
      <c r="MIE145" s="6"/>
      <c r="MIF145" s="7"/>
      <c r="MIG145" s="6"/>
      <c r="MIH145" s="7"/>
      <c r="MII145" s="6"/>
      <c r="MIJ145" s="7"/>
      <c r="MIK145" s="6"/>
      <c r="MIL145" s="7"/>
      <c r="MIM145" s="6"/>
      <c r="MIN145" s="7"/>
      <c r="MIO145" s="6"/>
      <c r="MIP145" s="7"/>
      <c r="MIQ145" s="6"/>
      <c r="MIR145" s="7"/>
      <c r="MIS145" s="6"/>
      <c r="MIT145" s="7"/>
      <c r="MIU145" s="6"/>
      <c r="MIV145" s="7"/>
      <c r="MIW145" s="6"/>
      <c r="MIX145" s="7"/>
      <c r="MIY145" s="6"/>
      <c r="MIZ145" s="7"/>
      <c r="MJA145" s="6"/>
      <c r="MJB145" s="7"/>
      <c r="MJC145" s="6"/>
      <c r="MJD145" s="7"/>
      <c r="MJE145" s="6"/>
      <c r="MJF145" s="7"/>
      <c r="MJG145" s="6"/>
      <c r="MJH145" s="7"/>
      <c r="MJI145" s="6"/>
      <c r="MJJ145" s="7"/>
      <c r="MJK145" s="6"/>
      <c r="MJL145" s="7"/>
      <c r="MJM145" s="6"/>
      <c r="MJN145" s="7"/>
      <c r="MJO145" s="6"/>
      <c r="MJP145" s="7"/>
      <c r="MJQ145" s="6"/>
      <c r="MJR145" s="7"/>
      <c r="MJS145" s="6"/>
      <c r="MJT145" s="7"/>
      <c r="MJU145" s="6"/>
      <c r="MJV145" s="7"/>
      <c r="MJW145" s="6"/>
      <c r="MJX145" s="7"/>
      <c r="MJY145" s="6"/>
      <c r="MJZ145" s="7"/>
      <c r="MKA145" s="6"/>
      <c r="MKB145" s="7"/>
      <c r="MKC145" s="6"/>
      <c r="MKD145" s="7"/>
      <c r="MKE145" s="6"/>
      <c r="MKF145" s="7"/>
      <c r="MKG145" s="6"/>
      <c r="MKH145" s="7"/>
      <c r="MKI145" s="6"/>
      <c r="MKJ145" s="7"/>
      <c r="MKK145" s="6"/>
      <c r="MKL145" s="7"/>
      <c r="MKM145" s="6"/>
      <c r="MKN145" s="7"/>
      <c r="MKO145" s="6"/>
      <c r="MKP145" s="7"/>
      <c r="MKQ145" s="6"/>
      <c r="MKR145" s="7"/>
      <c r="MKS145" s="6"/>
      <c r="MKT145" s="7"/>
      <c r="MKU145" s="6"/>
      <c r="MKV145" s="7"/>
      <c r="MKW145" s="6"/>
      <c r="MKX145" s="7"/>
      <c r="MKY145" s="6"/>
      <c r="MKZ145" s="7"/>
      <c r="MLA145" s="6"/>
      <c r="MLB145" s="7"/>
      <c r="MLC145" s="6"/>
      <c r="MLD145" s="7"/>
      <c r="MLE145" s="6"/>
      <c r="MLF145" s="7"/>
      <c r="MLG145" s="6"/>
      <c r="MLH145" s="7"/>
      <c r="MLI145" s="6"/>
      <c r="MLJ145" s="7"/>
      <c r="MLK145" s="6"/>
      <c r="MLL145" s="7"/>
      <c r="MLM145" s="6"/>
      <c r="MLN145" s="7"/>
      <c r="MLO145" s="6"/>
      <c r="MLP145" s="7"/>
      <c r="MLQ145" s="6"/>
      <c r="MLR145" s="7"/>
      <c r="MLS145" s="6"/>
      <c r="MLT145" s="7"/>
      <c r="MLU145" s="6"/>
      <c r="MLV145" s="7"/>
      <c r="MLW145" s="6"/>
      <c r="MLX145" s="7"/>
      <c r="MLY145" s="6"/>
      <c r="MLZ145" s="7"/>
      <c r="MMA145" s="6"/>
      <c r="MMB145" s="7"/>
      <c r="MMC145" s="6"/>
      <c r="MMD145" s="7"/>
      <c r="MME145" s="6"/>
      <c r="MMF145" s="7"/>
      <c r="MMG145" s="6"/>
      <c r="MMH145" s="7"/>
      <c r="MMI145" s="6"/>
      <c r="MMJ145" s="7"/>
      <c r="MMK145" s="6"/>
      <c r="MML145" s="7"/>
      <c r="MMM145" s="6"/>
      <c r="MMN145" s="7"/>
      <c r="MMO145" s="6"/>
      <c r="MMP145" s="7"/>
      <c r="MMQ145" s="6"/>
      <c r="MMR145" s="7"/>
      <c r="MMS145" s="6"/>
      <c r="MMT145" s="7"/>
      <c r="MMU145" s="6"/>
      <c r="MMV145" s="7"/>
      <c r="MMW145" s="6"/>
      <c r="MMX145" s="7"/>
      <c r="MMY145" s="6"/>
      <c r="MMZ145" s="7"/>
      <c r="MNA145" s="6"/>
      <c r="MNB145" s="7"/>
      <c r="MNC145" s="6"/>
      <c r="MND145" s="7"/>
      <c r="MNE145" s="6"/>
      <c r="MNF145" s="7"/>
      <c r="MNG145" s="6"/>
      <c r="MNH145" s="7"/>
      <c r="MNI145" s="6"/>
      <c r="MNJ145" s="7"/>
      <c r="MNK145" s="6"/>
      <c r="MNL145" s="7"/>
      <c r="MNM145" s="6"/>
      <c r="MNN145" s="7"/>
      <c r="MNO145" s="6"/>
      <c r="MNP145" s="7"/>
      <c r="MNQ145" s="6"/>
      <c r="MNR145" s="7"/>
      <c r="MNS145" s="6"/>
      <c r="MNT145" s="7"/>
      <c r="MNU145" s="6"/>
      <c r="MNV145" s="7"/>
      <c r="MNW145" s="6"/>
      <c r="MNX145" s="7"/>
      <c r="MNY145" s="6"/>
      <c r="MNZ145" s="7"/>
      <c r="MOA145" s="6"/>
      <c r="MOB145" s="7"/>
      <c r="MOC145" s="6"/>
      <c r="MOD145" s="7"/>
      <c r="MOE145" s="6"/>
      <c r="MOF145" s="7"/>
      <c r="MOG145" s="6"/>
      <c r="MOH145" s="7"/>
      <c r="MOI145" s="6"/>
      <c r="MOJ145" s="7"/>
      <c r="MOK145" s="6"/>
      <c r="MOL145" s="7"/>
      <c r="MOM145" s="6"/>
      <c r="MON145" s="7"/>
      <c r="MOO145" s="6"/>
      <c r="MOP145" s="7"/>
      <c r="MOQ145" s="6"/>
      <c r="MOR145" s="7"/>
      <c r="MOS145" s="6"/>
      <c r="MOT145" s="7"/>
      <c r="MOU145" s="6"/>
      <c r="MOV145" s="7"/>
      <c r="MOW145" s="6"/>
      <c r="MOX145" s="7"/>
      <c r="MOY145" s="6"/>
      <c r="MOZ145" s="7"/>
      <c r="MPA145" s="6"/>
      <c r="MPB145" s="7"/>
      <c r="MPC145" s="6"/>
      <c r="MPD145" s="7"/>
      <c r="MPE145" s="6"/>
      <c r="MPF145" s="7"/>
      <c r="MPG145" s="6"/>
      <c r="MPH145" s="7"/>
      <c r="MPI145" s="6"/>
      <c r="MPJ145" s="7"/>
      <c r="MPK145" s="6"/>
      <c r="MPL145" s="7"/>
      <c r="MPM145" s="6"/>
      <c r="MPN145" s="7"/>
      <c r="MPO145" s="6"/>
      <c r="MPP145" s="7"/>
      <c r="MPQ145" s="6"/>
      <c r="MPR145" s="7"/>
      <c r="MPS145" s="6"/>
      <c r="MPT145" s="7"/>
      <c r="MPU145" s="6"/>
      <c r="MPV145" s="7"/>
      <c r="MPW145" s="6"/>
      <c r="MPX145" s="7"/>
      <c r="MPY145" s="6"/>
      <c r="MPZ145" s="7"/>
      <c r="MQA145" s="6"/>
      <c r="MQB145" s="7"/>
      <c r="MQC145" s="6"/>
      <c r="MQD145" s="7"/>
      <c r="MQE145" s="6"/>
      <c r="MQF145" s="7"/>
      <c r="MQG145" s="6"/>
      <c r="MQH145" s="7"/>
      <c r="MQI145" s="6"/>
      <c r="MQJ145" s="7"/>
      <c r="MQK145" s="6"/>
      <c r="MQL145" s="7"/>
      <c r="MQM145" s="6"/>
      <c r="MQN145" s="7"/>
      <c r="MQO145" s="6"/>
      <c r="MQP145" s="7"/>
      <c r="MQQ145" s="6"/>
      <c r="MQR145" s="7"/>
      <c r="MQS145" s="6"/>
      <c r="MQT145" s="7"/>
      <c r="MQU145" s="6"/>
      <c r="MQV145" s="7"/>
      <c r="MQW145" s="6"/>
      <c r="MQX145" s="7"/>
      <c r="MQY145" s="6"/>
      <c r="MQZ145" s="7"/>
      <c r="MRA145" s="6"/>
      <c r="MRB145" s="7"/>
      <c r="MRC145" s="6"/>
      <c r="MRD145" s="7"/>
      <c r="MRE145" s="6"/>
      <c r="MRF145" s="7"/>
      <c r="MRG145" s="6"/>
      <c r="MRH145" s="7"/>
      <c r="MRI145" s="6"/>
      <c r="MRJ145" s="7"/>
      <c r="MRK145" s="6"/>
      <c r="MRL145" s="7"/>
      <c r="MRM145" s="6"/>
      <c r="MRN145" s="7"/>
      <c r="MRO145" s="6"/>
      <c r="MRP145" s="7"/>
      <c r="MRQ145" s="6"/>
      <c r="MRR145" s="7"/>
      <c r="MRS145" s="6"/>
      <c r="MRT145" s="7"/>
      <c r="MRU145" s="6"/>
      <c r="MRV145" s="7"/>
      <c r="MRW145" s="6"/>
      <c r="MRX145" s="7"/>
      <c r="MRY145" s="6"/>
      <c r="MRZ145" s="7"/>
      <c r="MSA145" s="6"/>
      <c r="MSB145" s="7"/>
      <c r="MSC145" s="6"/>
      <c r="MSD145" s="7"/>
      <c r="MSE145" s="6"/>
      <c r="MSF145" s="7"/>
      <c r="MSG145" s="6"/>
      <c r="MSH145" s="7"/>
      <c r="MSI145" s="6"/>
      <c r="MSJ145" s="7"/>
      <c r="MSK145" s="6"/>
      <c r="MSL145" s="7"/>
      <c r="MSM145" s="6"/>
      <c r="MSN145" s="7"/>
      <c r="MSO145" s="6"/>
      <c r="MSP145" s="7"/>
      <c r="MSQ145" s="6"/>
      <c r="MSR145" s="7"/>
      <c r="MSS145" s="6"/>
      <c r="MST145" s="7"/>
      <c r="MSU145" s="6"/>
      <c r="MSV145" s="7"/>
      <c r="MSW145" s="6"/>
      <c r="MSX145" s="7"/>
      <c r="MSY145" s="6"/>
      <c r="MSZ145" s="7"/>
      <c r="MTA145" s="6"/>
      <c r="MTB145" s="7"/>
      <c r="MTC145" s="6"/>
      <c r="MTD145" s="7"/>
      <c r="MTE145" s="6"/>
      <c r="MTF145" s="7"/>
      <c r="MTG145" s="6"/>
      <c r="MTH145" s="7"/>
      <c r="MTI145" s="6"/>
      <c r="MTJ145" s="7"/>
      <c r="MTK145" s="6"/>
      <c r="MTL145" s="7"/>
      <c r="MTM145" s="6"/>
      <c r="MTN145" s="7"/>
      <c r="MTO145" s="6"/>
      <c r="MTP145" s="7"/>
      <c r="MTQ145" s="6"/>
      <c r="MTR145" s="7"/>
      <c r="MTS145" s="6"/>
      <c r="MTT145" s="7"/>
      <c r="MTU145" s="6"/>
      <c r="MTV145" s="7"/>
      <c r="MTW145" s="6"/>
      <c r="MTX145" s="7"/>
      <c r="MTY145" s="6"/>
      <c r="MTZ145" s="7"/>
      <c r="MUA145" s="6"/>
      <c r="MUB145" s="7"/>
      <c r="MUC145" s="6"/>
      <c r="MUD145" s="7"/>
      <c r="MUE145" s="6"/>
      <c r="MUF145" s="7"/>
      <c r="MUG145" s="6"/>
      <c r="MUH145" s="7"/>
      <c r="MUI145" s="6"/>
      <c r="MUJ145" s="7"/>
      <c r="MUK145" s="6"/>
      <c r="MUL145" s="7"/>
      <c r="MUM145" s="6"/>
      <c r="MUN145" s="7"/>
      <c r="MUO145" s="6"/>
      <c r="MUP145" s="7"/>
      <c r="MUQ145" s="6"/>
      <c r="MUR145" s="7"/>
      <c r="MUS145" s="6"/>
      <c r="MUT145" s="7"/>
      <c r="MUU145" s="6"/>
      <c r="MUV145" s="7"/>
      <c r="MUW145" s="6"/>
      <c r="MUX145" s="7"/>
      <c r="MUY145" s="6"/>
      <c r="MUZ145" s="7"/>
      <c r="MVA145" s="6"/>
      <c r="MVB145" s="7"/>
      <c r="MVC145" s="6"/>
      <c r="MVD145" s="7"/>
      <c r="MVE145" s="6"/>
      <c r="MVF145" s="7"/>
      <c r="MVG145" s="6"/>
      <c r="MVH145" s="7"/>
      <c r="MVI145" s="6"/>
      <c r="MVJ145" s="7"/>
      <c r="MVK145" s="6"/>
      <c r="MVL145" s="7"/>
      <c r="MVM145" s="6"/>
      <c r="MVN145" s="7"/>
      <c r="MVO145" s="6"/>
      <c r="MVP145" s="7"/>
      <c r="MVQ145" s="6"/>
      <c r="MVR145" s="7"/>
      <c r="MVS145" s="6"/>
      <c r="MVT145" s="7"/>
      <c r="MVU145" s="6"/>
      <c r="MVV145" s="7"/>
      <c r="MVW145" s="6"/>
      <c r="MVX145" s="7"/>
      <c r="MVY145" s="6"/>
      <c r="MVZ145" s="7"/>
      <c r="MWA145" s="6"/>
      <c r="MWB145" s="7"/>
      <c r="MWC145" s="6"/>
      <c r="MWD145" s="7"/>
      <c r="MWE145" s="6"/>
      <c r="MWF145" s="7"/>
      <c r="MWG145" s="6"/>
      <c r="MWH145" s="7"/>
      <c r="MWI145" s="6"/>
      <c r="MWJ145" s="7"/>
      <c r="MWK145" s="6"/>
      <c r="MWL145" s="7"/>
      <c r="MWM145" s="6"/>
      <c r="MWN145" s="7"/>
      <c r="MWO145" s="6"/>
      <c r="MWP145" s="7"/>
      <c r="MWQ145" s="6"/>
      <c r="MWR145" s="7"/>
      <c r="MWS145" s="6"/>
      <c r="MWT145" s="7"/>
      <c r="MWU145" s="6"/>
      <c r="MWV145" s="7"/>
      <c r="MWW145" s="6"/>
      <c r="MWX145" s="7"/>
      <c r="MWY145" s="6"/>
      <c r="MWZ145" s="7"/>
      <c r="MXA145" s="6"/>
      <c r="MXB145" s="7"/>
      <c r="MXC145" s="6"/>
      <c r="MXD145" s="7"/>
      <c r="MXE145" s="6"/>
      <c r="MXF145" s="7"/>
      <c r="MXG145" s="6"/>
      <c r="MXH145" s="7"/>
      <c r="MXI145" s="6"/>
      <c r="MXJ145" s="7"/>
      <c r="MXK145" s="6"/>
      <c r="MXL145" s="7"/>
      <c r="MXM145" s="6"/>
      <c r="MXN145" s="7"/>
      <c r="MXO145" s="6"/>
      <c r="MXP145" s="7"/>
      <c r="MXQ145" s="6"/>
      <c r="MXR145" s="7"/>
      <c r="MXS145" s="6"/>
      <c r="MXT145" s="7"/>
      <c r="MXU145" s="6"/>
      <c r="MXV145" s="7"/>
      <c r="MXW145" s="6"/>
      <c r="MXX145" s="7"/>
      <c r="MXY145" s="6"/>
      <c r="MXZ145" s="7"/>
      <c r="MYA145" s="6"/>
      <c r="MYB145" s="7"/>
      <c r="MYC145" s="6"/>
      <c r="MYD145" s="7"/>
      <c r="MYE145" s="6"/>
      <c r="MYF145" s="7"/>
      <c r="MYG145" s="6"/>
      <c r="MYH145" s="7"/>
      <c r="MYI145" s="6"/>
      <c r="MYJ145" s="7"/>
      <c r="MYK145" s="6"/>
      <c r="MYL145" s="7"/>
      <c r="MYM145" s="6"/>
      <c r="MYN145" s="7"/>
      <c r="MYO145" s="6"/>
      <c r="MYP145" s="7"/>
      <c r="MYQ145" s="6"/>
      <c r="MYR145" s="7"/>
      <c r="MYS145" s="6"/>
      <c r="MYT145" s="7"/>
      <c r="MYU145" s="6"/>
      <c r="MYV145" s="7"/>
      <c r="MYW145" s="6"/>
      <c r="MYX145" s="7"/>
      <c r="MYY145" s="6"/>
      <c r="MYZ145" s="7"/>
      <c r="MZA145" s="6"/>
      <c r="MZB145" s="7"/>
      <c r="MZC145" s="6"/>
      <c r="MZD145" s="7"/>
      <c r="MZE145" s="6"/>
      <c r="MZF145" s="7"/>
      <c r="MZG145" s="6"/>
      <c r="MZH145" s="7"/>
      <c r="MZI145" s="6"/>
      <c r="MZJ145" s="7"/>
      <c r="MZK145" s="6"/>
      <c r="MZL145" s="7"/>
      <c r="MZM145" s="6"/>
      <c r="MZN145" s="7"/>
      <c r="MZO145" s="6"/>
      <c r="MZP145" s="7"/>
      <c r="MZQ145" s="6"/>
      <c r="MZR145" s="7"/>
      <c r="MZS145" s="6"/>
      <c r="MZT145" s="7"/>
      <c r="MZU145" s="6"/>
      <c r="MZV145" s="7"/>
      <c r="MZW145" s="6"/>
      <c r="MZX145" s="7"/>
      <c r="MZY145" s="6"/>
      <c r="MZZ145" s="7"/>
      <c r="NAA145" s="6"/>
      <c r="NAB145" s="7"/>
      <c r="NAC145" s="6"/>
      <c r="NAD145" s="7"/>
      <c r="NAE145" s="6"/>
      <c r="NAF145" s="7"/>
      <c r="NAG145" s="6"/>
      <c r="NAH145" s="7"/>
      <c r="NAI145" s="6"/>
      <c r="NAJ145" s="7"/>
      <c r="NAK145" s="6"/>
      <c r="NAL145" s="7"/>
      <c r="NAM145" s="6"/>
      <c r="NAN145" s="7"/>
      <c r="NAO145" s="6"/>
      <c r="NAP145" s="7"/>
      <c r="NAQ145" s="6"/>
      <c r="NAR145" s="7"/>
      <c r="NAS145" s="6"/>
      <c r="NAT145" s="7"/>
      <c r="NAU145" s="6"/>
      <c r="NAV145" s="7"/>
      <c r="NAW145" s="6"/>
      <c r="NAX145" s="7"/>
      <c r="NAY145" s="6"/>
      <c r="NAZ145" s="7"/>
      <c r="NBA145" s="6"/>
      <c r="NBB145" s="7"/>
      <c r="NBC145" s="6"/>
      <c r="NBD145" s="7"/>
      <c r="NBE145" s="6"/>
      <c r="NBF145" s="7"/>
      <c r="NBG145" s="6"/>
      <c r="NBH145" s="7"/>
      <c r="NBI145" s="6"/>
      <c r="NBJ145" s="7"/>
      <c r="NBK145" s="6"/>
      <c r="NBL145" s="7"/>
      <c r="NBM145" s="6"/>
      <c r="NBN145" s="7"/>
      <c r="NBO145" s="6"/>
      <c r="NBP145" s="7"/>
      <c r="NBQ145" s="6"/>
      <c r="NBR145" s="7"/>
      <c r="NBS145" s="6"/>
      <c r="NBT145" s="7"/>
      <c r="NBU145" s="6"/>
      <c r="NBV145" s="7"/>
      <c r="NBW145" s="6"/>
      <c r="NBX145" s="7"/>
      <c r="NBY145" s="6"/>
      <c r="NBZ145" s="7"/>
      <c r="NCA145" s="6"/>
      <c r="NCB145" s="7"/>
      <c r="NCC145" s="6"/>
      <c r="NCD145" s="7"/>
      <c r="NCE145" s="6"/>
      <c r="NCF145" s="7"/>
      <c r="NCG145" s="6"/>
      <c r="NCH145" s="7"/>
      <c r="NCI145" s="6"/>
      <c r="NCJ145" s="7"/>
      <c r="NCK145" s="6"/>
      <c r="NCL145" s="7"/>
      <c r="NCM145" s="6"/>
      <c r="NCN145" s="7"/>
      <c r="NCO145" s="6"/>
      <c r="NCP145" s="7"/>
      <c r="NCQ145" s="6"/>
      <c r="NCR145" s="7"/>
      <c r="NCS145" s="6"/>
      <c r="NCT145" s="7"/>
      <c r="NCU145" s="6"/>
      <c r="NCV145" s="7"/>
      <c r="NCW145" s="6"/>
      <c r="NCX145" s="7"/>
      <c r="NCY145" s="6"/>
      <c r="NCZ145" s="7"/>
      <c r="NDA145" s="6"/>
      <c r="NDB145" s="7"/>
      <c r="NDC145" s="6"/>
      <c r="NDD145" s="7"/>
      <c r="NDE145" s="6"/>
      <c r="NDF145" s="7"/>
      <c r="NDG145" s="6"/>
      <c r="NDH145" s="7"/>
      <c r="NDI145" s="6"/>
      <c r="NDJ145" s="7"/>
      <c r="NDK145" s="6"/>
      <c r="NDL145" s="7"/>
      <c r="NDM145" s="6"/>
      <c r="NDN145" s="7"/>
      <c r="NDO145" s="6"/>
      <c r="NDP145" s="7"/>
      <c r="NDQ145" s="6"/>
      <c r="NDR145" s="7"/>
      <c r="NDS145" s="6"/>
      <c r="NDT145" s="7"/>
      <c r="NDU145" s="6"/>
      <c r="NDV145" s="7"/>
      <c r="NDW145" s="6"/>
      <c r="NDX145" s="7"/>
      <c r="NDY145" s="6"/>
      <c r="NDZ145" s="7"/>
      <c r="NEA145" s="6"/>
      <c r="NEB145" s="7"/>
      <c r="NEC145" s="6"/>
      <c r="NED145" s="7"/>
      <c r="NEE145" s="6"/>
      <c r="NEF145" s="7"/>
      <c r="NEG145" s="6"/>
      <c r="NEH145" s="7"/>
      <c r="NEI145" s="6"/>
      <c r="NEJ145" s="7"/>
      <c r="NEK145" s="6"/>
      <c r="NEL145" s="7"/>
      <c r="NEM145" s="6"/>
      <c r="NEN145" s="7"/>
      <c r="NEO145" s="6"/>
      <c r="NEP145" s="7"/>
      <c r="NEQ145" s="6"/>
      <c r="NER145" s="7"/>
      <c r="NES145" s="6"/>
      <c r="NET145" s="7"/>
      <c r="NEU145" s="6"/>
      <c r="NEV145" s="7"/>
      <c r="NEW145" s="6"/>
      <c r="NEX145" s="7"/>
      <c r="NEY145" s="6"/>
      <c r="NEZ145" s="7"/>
      <c r="NFA145" s="6"/>
      <c r="NFB145" s="7"/>
      <c r="NFC145" s="6"/>
      <c r="NFD145" s="7"/>
      <c r="NFE145" s="6"/>
      <c r="NFF145" s="7"/>
      <c r="NFG145" s="6"/>
      <c r="NFH145" s="7"/>
      <c r="NFI145" s="6"/>
      <c r="NFJ145" s="7"/>
      <c r="NFK145" s="6"/>
      <c r="NFL145" s="7"/>
      <c r="NFM145" s="6"/>
      <c r="NFN145" s="7"/>
      <c r="NFO145" s="6"/>
      <c r="NFP145" s="7"/>
      <c r="NFQ145" s="6"/>
      <c r="NFR145" s="7"/>
      <c r="NFS145" s="6"/>
      <c r="NFT145" s="7"/>
      <c r="NFU145" s="6"/>
      <c r="NFV145" s="7"/>
      <c r="NFW145" s="6"/>
      <c r="NFX145" s="7"/>
      <c r="NFY145" s="6"/>
      <c r="NFZ145" s="7"/>
      <c r="NGA145" s="6"/>
      <c r="NGB145" s="7"/>
      <c r="NGC145" s="6"/>
      <c r="NGD145" s="7"/>
      <c r="NGE145" s="6"/>
      <c r="NGF145" s="7"/>
      <c r="NGG145" s="6"/>
      <c r="NGH145" s="7"/>
      <c r="NGI145" s="6"/>
      <c r="NGJ145" s="7"/>
      <c r="NGK145" s="6"/>
      <c r="NGL145" s="7"/>
      <c r="NGM145" s="6"/>
      <c r="NGN145" s="7"/>
      <c r="NGO145" s="6"/>
      <c r="NGP145" s="7"/>
      <c r="NGQ145" s="6"/>
      <c r="NGR145" s="7"/>
      <c r="NGS145" s="6"/>
      <c r="NGT145" s="7"/>
      <c r="NGU145" s="6"/>
      <c r="NGV145" s="7"/>
      <c r="NGW145" s="6"/>
      <c r="NGX145" s="7"/>
      <c r="NGY145" s="6"/>
      <c r="NGZ145" s="7"/>
      <c r="NHA145" s="6"/>
      <c r="NHB145" s="7"/>
      <c r="NHC145" s="6"/>
      <c r="NHD145" s="7"/>
      <c r="NHE145" s="6"/>
      <c r="NHF145" s="7"/>
      <c r="NHG145" s="6"/>
      <c r="NHH145" s="7"/>
      <c r="NHI145" s="6"/>
      <c r="NHJ145" s="7"/>
      <c r="NHK145" s="6"/>
      <c r="NHL145" s="7"/>
      <c r="NHM145" s="6"/>
      <c r="NHN145" s="7"/>
      <c r="NHO145" s="6"/>
      <c r="NHP145" s="7"/>
      <c r="NHQ145" s="6"/>
      <c r="NHR145" s="7"/>
      <c r="NHS145" s="6"/>
      <c r="NHT145" s="7"/>
      <c r="NHU145" s="6"/>
      <c r="NHV145" s="7"/>
      <c r="NHW145" s="6"/>
      <c r="NHX145" s="7"/>
      <c r="NHY145" s="6"/>
      <c r="NHZ145" s="7"/>
      <c r="NIA145" s="6"/>
      <c r="NIB145" s="7"/>
      <c r="NIC145" s="6"/>
      <c r="NID145" s="7"/>
      <c r="NIE145" s="6"/>
      <c r="NIF145" s="7"/>
      <c r="NIG145" s="6"/>
      <c r="NIH145" s="7"/>
      <c r="NII145" s="6"/>
      <c r="NIJ145" s="7"/>
      <c r="NIK145" s="6"/>
      <c r="NIL145" s="7"/>
      <c r="NIM145" s="6"/>
      <c r="NIN145" s="7"/>
      <c r="NIO145" s="6"/>
      <c r="NIP145" s="7"/>
      <c r="NIQ145" s="6"/>
      <c r="NIR145" s="7"/>
      <c r="NIS145" s="6"/>
      <c r="NIT145" s="7"/>
      <c r="NIU145" s="6"/>
      <c r="NIV145" s="7"/>
      <c r="NIW145" s="6"/>
      <c r="NIX145" s="7"/>
      <c r="NIY145" s="6"/>
      <c r="NIZ145" s="7"/>
      <c r="NJA145" s="6"/>
      <c r="NJB145" s="7"/>
      <c r="NJC145" s="6"/>
      <c r="NJD145" s="7"/>
      <c r="NJE145" s="6"/>
      <c r="NJF145" s="7"/>
      <c r="NJG145" s="6"/>
      <c r="NJH145" s="7"/>
      <c r="NJI145" s="6"/>
      <c r="NJJ145" s="7"/>
      <c r="NJK145" s="6"/>
      <c r="NJL145" s="7"/>
      <c r="NJM145" s="6"/>
      <c r="NJN145" s="7"/>
      <c r="NJO145" s="6"/>
      <c r="NJP145" s="7"/>
      <c r="NJQ145" s="6"/>
      <c r="NJR145" s="7"/>
      <c r="NJS145" s="6"/>
      <c r="NJT145" s="7"/>
      <c r="NJU145" s="6"/>
      <c r="NJV145" s="7"/>
      <c r="NJW145" s="6"/>
      <c r="NJX145" s="7"/>
      <c r="NJY145" s="6"/>
      <c r="NJZ145" s="7"/>
      <c r="NKA145" s="6"/>
      <c r="NKB145" s="7"/>
      <c r="NKC145" s="6"/>
      <c r="NKD145" s="7"/>
      <c r="NKE145" s="6"/>
      <c r="NKF145" s="7"/>
      <c r="NKG145" s="6"/>
      <c r="NKH145" s="7"/>
      <c r="NKI145" s="6"/>
      <c r="NKJ145" s="7"/>
      <c r="NKK145" s="6"/>
      <c r="NKL145" s="7"/>
      <c r="NKM145" s="6"/>
      <c r="NKN145" s="7"/>
      <c r="NKO145" s="6"/>
      <c r="NKP145" s="7"/>
      <c r="NKQ145" s="6"/>
      <c r="NKR145" s="7"/>
      <c r="NKS145" s="6"/>
      <c r="NKT145" s="7"/>
      <c r="NKU145" s="6"/>
      <c r="NKV145" s="7"/>
      <c r="NKW145" s="6"/>
      <c r="NKX145" s="7"/>
      <c r="NKY145" s="6"/>
      <c r="NKZ145" s="7"/>
      <c r="NLA145" s="6"/>
      <c r="NLB145" s="7"/>
      <c r="NLC145" s="6"/>
      <c r="NLD145" s="7"/>
      <c r="NLE145" s="6"/>
      <c r="NLF145" s="7"/>
      <c r="NLG145" s="6"/>
      <c r="NLH145" s="7"/>
      <c r="NLI145" s="6"/>
      <c r="NLJ145" s="7"/>
      <c r="NLK145" s="6"/>
      <c r="NLL145" s="7"/>
      <c r="NLM145" s="6"/>
      <c r="NLN145" s="7"/>
      <c r="NLO145" s="6"/>
      <c r="NLP145" s="7"/>
      <c r="NLQ145" s="6"/>
      <c r="NLR145" s="7"/>
      <c r="NLS145" s="6"/>
      <c r="NLT145" s="7"/>
      <c r="NLU145" s="6"/>
      <c r="NLV145" s="7"/>
      <c r="NLW145" s="6"/>
      <c r="NLX145" s="7"/>
      <c r="NLY145" s="6"/>
      <c r="NLZ145" s="7"/>
      <c r="NMA145" s="6"/>
      <c r="NMB145" s="7"/>
      <c r="NMC145" s="6"/>
      <c r="NMD145" s="7"/>
      <c r="NME145" s="6"/>
      <c r="NMF145" s="7"/>
      <c r="NMG145" s="6"/>
      <c r="NMH145" s="7"/>
      <c r="NMI145" s="6"/>
      <c r="NMJ145" s="7"/>
      <c r="NMK145" s="6"/>
      <c r="NML145" s="7"/>
      <c r="NMM145" s="6"/>
      <c r="NMN145" s="7"/>
      <c r="NMO145" s="6"/>
      <c r="NMP145" s="7"/>
      <c r="NMQ145" s="6"/>
      <c r="NMR145" s="7"/>
      <c r="NMS145" s="6"/>
      <c r="NMT145" s="7"/>
      <c r="NMU145" s="6"/>
      <c r="NMV145" s="7"/>
      <c r="NMW145" s="6"/>
      <c r="NMX145" s="7"/>
      <c r="NMY145" s="6"/>
      <c r="NMZ145" s="7"/>
      <c r="NNA145" s="6"/>
      <c r="NNB145" s="7"/>
      <c r="NNC145" s="6"/>
      <c r="NND145" s="7"/>
      <c r="NNE145" s="6"/>
      <c r="NNF145" s="7"/>
      <c r="NNG145" s="6"/>
      <c r="NNH145" s="7"/>
      <c r="NNI145" s="6"/>
      <c r="NNJ145" s="7"/>
      <c r="NNK145" s="6"/>
      <c r="NNL145" s="7"/>
      <c r="NNM145" s="6"/>
      <c r="NNN145" s="7"/>
      <c r="NNO145" s="6"/>
      <c r="NNP145" s="7"/>
      <c r="NNQ145" s="6"/>
      <c r="NNR145" s="7"/>
      <c r="NNS145" s="6"/>
      <c r="NNT145" s="7"/>
      <c r="NNU145" s="6"/>
      <c r="NNV145" s="7"/>
      <c r="NNW145" s="6"/>
      <c r="NNX145" s="7"/>
      <c r="NNY145" s="6"/>
      <c r="NNZ145" s="7"/>
      <c r="NOA145" s="6"/>
      <c r="NOB145" s="7"/>
      <c r="NOC145" s="6"/>
      <c r="NOD145" s="7"/>
      <c r="NOE145" s="6"/>
      <c r="NOF145" s="7"/>
      <c r="NOG145" s="6"/>
      <c r="NOH145" s="7"/>
      <c r="NOI145" s="6"/>
      <c r="NOJ145" s="7"/>
      <c r="NOK145" s="6"/>
      <c r="NOL145" s="7"/>
      <c r="NOM145" s="6"/>
      <c r="NON145" s="7"/>
      <c r="NOO145" s="6"/>
      <c r="NOP145" s="7"/>
      <c r="NOQ145" s="6"/>
      <c r="NOR145" s="7"/>
      <c r="NOS145" s="6"/>
      <c r="NOT145" s="7"/>
      <c r="NOU145" s="6"/>
      <c r="NOV145" s="7"/>
      <c r="NOW145" s="6"/>
      <c r="NOX145" s="7"/>
      <c r="NOY145" s="6"/>
      <c r="NOZ145" s="7"/>
      <c r="NPA145" s="6"/>
      <c r="NPB145" s="7"/>
      <c r="NPC145" s="6"/>
      <c r="NPD145" s="7"/>
      <c r="NPE145" s="6"/>
      <c r="NPF145" s="7"/>
      <c r="NPG145" s="6"/>
      <c r="NPH145" s="7"/>
      <c r="NPI145" s="6"/>
      <c r="NPJ145" s="7"/>
      <c r="NPK145" s="6"/>
      <c r="NPL145" s="7"/>
      <c r="NPM145" s="6"/>
      <c r="NPN145" s="7"/>
      <c r="NPO145" s="6"/>
      <c r="NPP145" s="7"/>
      <c r="NPQ145" s="6"/>
      <c r="NPR145" s="7"/>
      <c r="NPS145" s="6"/>
      <c r="NPT145" s="7"/>
      <c r="NPU145" s="6"/>
      <c r="NPV145" s="7"/>
      <c r="NPW145" s="6"/>
      <c r="NPX145" s="7"/>
      <c r="NPY145" s="6"/>
      <c r="NPZ145" s="7"/>
      <c r="NQA145" s="6"/>
      <c r="NQB145" s="7"/>
      <c r="NQC145" s="6"/>
      <c r="NQD145" s="7"/>
      <c r="NQE145" s="6"/>
      <c r="NQF145" s="7"/>
      <c r="NQG145" s="6"/>
      <c r="NQH145" s="7"/>
      <c r="NQI145" s="6"/>
      <c r="NQJ145" s="7"/>
      <c r="NQK145" s="6"/>
      <c r="NQL145" s="7"/>
      <c r="NQM145" s="6"/>
      <c r="NQN145" s="7"/>
      <c r="NQO145" s="6"/>
      <c r="NQP145" s="7"/>
      <c r="NQQ145" s="6"/>
      <c r="NQR145" s="7"/>
      <c r="NQS145" s="6"/>
      <c r="NQT145" s="7"/>
      <c r="NQU145" s="6"/>
      <c r="NQV145" s="7"/>
      <c r="NQW145" s="6"/>
      <c r="NQX145" s="7"/>
      <c r="NQY145" s="6"/>
      <c r="NQZ145" s="7"/>
      <c r="NRA145" s="6"/>
      <c r="NRB145" s="7"/>
      <c r="NRC145" s="6"/>
      <c r="NRD145" s="7"/>
      <c r="NRE145" s="6"/>
      <c r="NRF145" s="7"/>
      <c r="NRG145" s="6"/>
      <c r="NRH145" s="7"/>
      <c r="NRI145" s="6"/>
      <c r="NRJ145" s="7"/>
      <c r="NRK145" s="6"/>
      <c r="NRL145" s="7"/>
      <c r="NRM145" s="6"/>
      <c r="NRN145" s="7"/>
      <c r="NRO145" s="6"/>
      <c r="NRP145" s="7"/>
      <c r="NRQ145" s="6"/>
      <c r="NRR145" s="7"/>
      <c r="NRS145" s="6"/>
      <c r="NRT145" s="7"/>
      <c r="NRU145" s="6"/>
      <c r="NRV145" s="7"/>
      <c r="NRW145" s="6"/>
      <c r="NRX145" s="7"/>
      <c r="NRY145" s="6"/>
      <c r="NRZ145" s="7"/>
      <c r="NSA145" s="6"/>
      <c r="NSB145" s="7"/>
      <c r="NSC145" s="6"/>
      <c r="NSD145" s="7"/>
      <c r="NSE145" s="6"/>
      <c r="NSF145" s="7"/>
      <c r="NSG145" s="6"/>
      <c r="NSH145" s="7"/>
      <c r="NSI145" s="6"/>
      <c r="NSJ145" s="7"/>
      <c r="NSK145" s="6"/>
      <c r="NSL145" s="7"/>
      <c r="NSM145" s="6"/>
      <c r="NSN145" s="7"/>
      <c r="NSO145" s="6"/>
      <c r="NSP145" s="7"/>
      <c r="NSQ145" s="6"/>
      <c r="NSR145" s="7"/>
      <c r="NSS145" s="6"/>
      <c r="NST145" s="7"/>
      <c r="NSU145" s="6"/>
      <c r="NSV145" s="7"/>
      <c r="NSW145" s="6"/>
      <c r="NSX145" s="7"/>
      <c r="NSY145" s="6"/>
      <c r="NSZ145" s="7"/>
      <c r="NTA145" s="6"/>
      <c r="NTB145" s="7"/>
      <c r="NTC145" s="6"/>
      <c r="NTD145" s="7"/>
      <c r="NTE145" s="6"/>
      <c r="NTF145" s="7"/>
      <c r="NTG145" s="6"/>
      <c r="NTH145" s="7"/>
      <c r="NTI145" s="6"/>
      <c r="NTJ145" s="7"/>
      <c r="NTK145" s="6"/>
      <c r="NTL145" s="7"/>
      <c r="NTM145" s="6"/>
      <c r="NTN145" s="7"/>
      <c r="NTO145" s="6"/>
      <c r="NTP145" s="7"/>
      <c r="NTQ145" s="6"/>
      <c r="NTR145" s="7"/>
      <c r="NTS145" s="6"/>
      <c r="NTT145" s="7"/>
      <c r="NTU145" s="6"/>
      <c r="NTV145" s="7"/>
      <c r="NTW145" s="6"/>
      <c r="NTX145" s="7"/>
      <c r="NTY145" s="6"/>
      <c r="NTZ145" s="7"/>
      <c r="NUA145" s="6"/>
      <c r="NUB145" s="7"/>
      <c r="NUC145" s="6"/>
      <c r="NUD145" s="7"/>
      <c r="NUE145" s="6"/>
      <c r="NUF145" s="7"/>
      <c r="NUG145" s="6"/>
      <c r="NUH145" s="7"/>
      <c r="NUI145" s="6"/>
      <c r="NUJ145" s="7"/>
      <c r="NUK145" s="6"/>
      <c r="NUL145" s="7"/>
      <c r="NUM145" s="6"/>
      <c r="NUN145" s="7"/>
      <c r="NUO145" s="6"/>
      <c r="NUP145" s="7"/>
      <c r="NUQ145" s="6"/>
      <c r="NUR145" s="7"/>
      <c r="NUS145" s="6"/>
      <c r="NUT145" s="7"/>
      <c r="NUU145" s="6"/>
      <c r="NUV145" s="7"/>
      <c r="NUW145" s="6"/>
      <c r="NUX145" s="7"/>
      <c r="NUY145" s="6"/>
      <c r="NUZ145" s="7"/>
      <c r="NVA145" s="6"/>
      <c r="NVB145" s="7"/>
      <c r="NVC145" s="6"/>
      <c r="NVD145" s="7"/>
      <c r="NVE145" s="6"/>
      <c r="NVF145" s="7"/>
      <c r="NVG145" s="6"/>
      <c r="NVH145" s="7"/>
      <c r="NVI145" s="6"/>
      <c r="NVJ145" s="7"/>
      <c r="NVK145" s="6"/>
      <c r="NVL145" s="7"/>
      <c r="NVM145" s="6"/>
      <c r="NVN145" s="7"/>
      <c r="NVO145" s="6"/>
      <c r="NVP145" s="7"/>
      <c r="NVQ145" s="6"/>
      <c r="NVR145" s="7"/>
      <c r="NVS145" s="6"/>
      <c r="NVT145" s="7"/>
      <c r="NVU145" s="6"/>
      <c r="NVV145" s="7"/>
      <c r="NVW145" s="6"/>
      <c r="NVX145" s="7"/>
      <c r="NVY145" s="6"/>
      <c r="NVZ145" s="7"/>
      <c r="NWA145" s="6"/>
      <c r="NWB145" s="7"/>
      <c r="NWC145" s="6"/>
      <c r="NWD145" s="7"/>
      <c r="NWE145" s="6"/>
      <c r="NWF145" s="7"/>
      <c r="NWG145" s="6"/>
      <c r="NWH145" s="7"/>
      <c r="NWI145" s="6"/>
      <c r="NWJ145" s="7"/>
      <c r="NWK145" s="6"/>
      <c r="NWL145" s="7"/>
      <c r="NWM145" s="6"/>
      <c r="NWN145" s="7"/>
      <c r="NWO145" s="6"/>
      <c r="NWP145" s="7"/>
      <c r="NWQ145" s="6"/>
      <c r="NWR145" s="7"/>
      <c r="NWS145" s="6"/>
      <c r="NWT145" s="7"/>
      <c r="NWU145" s="6"/>
      <c r="NWV145" s="7"/>
      <c r="NWW145" s="6"/>
      <c r="NWX145" s="7"/>
      <c r="NWY145" s="6"/>
      <c r="NWZ145" s="7"/>
      <c r="NXA145" s="6"/>
      <c r="NXB145" s="7"/>
      <c r="NXC145" s="6"/>
      <c r="NXD145" s="7"/>
      <c r="NXE145" s="6"/>
      <c r="NXF145" s="7"/>
      <c r="NXG145" s="6"/>
      <c r="NXH145" s="7"/>
      <c r="NXI145" s="6"/>
      <c r="NXJ145" s="7"/>
      <c r="NXK145" s="6"/>
      <c r="NXL145" s="7"/>
      <c r="NXM145" s="6"/>
      <c r="NXN145" s="7"/>
      <c r="NXO145" s="6"/>
      <c r="NXP145" s="7"/>
      <c r="NXQ145" s="6"/>
      <c r="NXR145" s="7"/>
      <c r="NXS145" s="6"/>
      <c r="NXT145" s="7"/>
      <c r="NXU145" s="6"/>
      <c r="NXV145" s="7"/>
      <c r="NXW145" s="6"/>
      <c r="NXX145" s="7"/>
      <c r="NXY145" s="6"/>
      <c r="NXZ145" s="7"/>
      <c r="NYA145" s="6"/>
      <c r="NYB145" s="7"/>
      <c r="NYC145" s="6"/>
      <c r="NYD145" s="7"/>
      <c r="NYE145" s="6"/>
      <c r="NYF145" s="7"/>
      <c r="NYG145" s="6"/>
      <c r="NYH145" s="7"/>
      <c r="NYI145" s="6"/>
      <c r="NYJ145" s="7"/>
      <c r="NYK145" s="6"/>
      <c r="NYL145" s="7"/>
      <c r="NYM145" s="6"/>
      <c r="NYN145" s="7"/>
      <c r="NYO145" s="6"/>
      <c r="NYP145" s="7"/>
      <c r="NYQ145" s="6"/>
      <c r="NYR145" s="7"/>
      <c r="NYS145" s="6"/>
      <c r="NYT145" s="7"/>
      <c r="NYU145" s="6"/>
      <c r="NYV145" s="7"/>
      <c r="NYW145" s="6"/>
      <c r="NYX145" s="7"/>
      <c r="NYY145" s="6"/>
      <c r="NYZ145" s="7"/>
      <c r="NZA145" s="6"/>
      <c r="NZB145" s="7"/>
      <c r="NZC145" s="6"/>
      <c r="NZD145" s="7"/>
      <c r="NZE145" s="6"/>
      <c r="NZF145" s="7"/>
      <c r="NZG145" s="6"/>
      <c r="NZH145" s="7"/>
      <c r="NZI145" s="6"/>
      <c r="NZJ145" s="7"/>
      <c r="NZK145" s="6"/>
      <c r="NZL145" s="7"/>
      <c r="NZM145" s="6"/>
      <c r="NZN145" s="7"/>
      <c r="NZO145" s="6"/>
      <c r="NZP145" s="7"/>
      <c r="NZQ145" s="6"/>
      <c r="NZR145" s="7"/>
      <c r="NZS145" s="6"/>
      <c r="NZT145" s="7"/>
      <c r="NZU145" s="6"/>
      <c r="NZV145" s="7"/>
      <c r="NZW145" s="6"/>
      <c r="NZX145" s="7"/>
      <c r="NZY145" s="6"/>
      <c r="NZZ145" s="7"/>
      <c r="OAA145" s="6"/>
      <c r="OAB145" s="7"/>
      <c r="OAC145" s="6"/>
      <c r="OAD145" s="7"/>
      <c r="OAE145" s="6"/>
      <c r="OAF145" s="7"/>
      <c r="OAG145" s="6"/>
      <c r="OAH145" s="7"/>
      <c r="OAI145" s="6"/>
      <c r="OAJ145" s="7"/>
      <c r="OAK145" s="6"/>
      <c r="OAL145" s="7"/>
      <c r="OAM145" s="6"/>
      <c r="OAN145" s="7"/>
      <c r="OAO145" s="6"/>
      <c r="OAP145" s="7"/>
      <c r="OAQ145" s="6"/>
      <c r="OAR145" s="7"/>
      <c r="OAS145" s="6"/>
      <c r="OAT145" s="7"/>
      <c r="OAU145" s="6"/>
      <c r="OAV145" s="7"/>
      <c r="OAW145" s="6"/>
      <c r="OAX145" s="7"/>
      <c r="OAY145" s="6"/>
      <c r="OAZ145" s="7"/>
      <c r="OBA145" s="6"/>
      <c r="OBB145" s="7"/>
      <c r="OBC145" s="6"/>
      <c r="OBD145" s="7"/>
      <c r="OBE145" s="6"/>
      <c r="OBF145" s="7"/>
      <c r="OBG145" s="6"/>
      <c r="OBH145" s="7"/>
      <c r="OBI145" s="6"/>
      <c r="OBJ145" s="7"/>
      <c r="OBK145" s="6"/>
      <c r="OBL145" s="7"/>
      <c r="OBM145" s="6"/>
      <c r="OBN145" s="7"/>
      <c r="OBO145" s="6"/>
      <c r="OBP145" s="7"/>
      <c r="OBQ145" s="6"/>
      <c r="OBR145" s="7"/>
      <c r="OBS145" s="6"/>
      <c r="OBT145" s="7"/>
      <c r="OBU145" s="6"/>
      <c r="OBV145" s="7"/>
      <c r="OBW145" s="6"/>
      <c r="OBX145" s="7"/>
      <c r="OBY145" s="6"/>
      <c r="OBZ145" s="7"/>
      <c r="OCA145" s="6"/>
      <c r="OCB145" s="7"/>
      <c r="OCC145" s="6"/>
      <c r="OCD145" s="7"/>
      <c r="OCE145" s="6"/>
      <c r="OCF145" s="7"/>
      <c r="OCG145" s="6"/>
      <c r="OCH145" s="7"/>
      <c r="OCI145" s="6"/>
      <c r="OCJ145" s="7"/>
      <c r="OCK145" s="6"/>
      <c r="OCL145" s="7"/>
      <c r="OCM145" s="6"/>
      <c r="OCN145" s="7"/>
      <c r="OCO145" s="6"/>
      <c r="OCP145" s="7"/>
      <c r="OCQ145" s="6"/>
      <c r="OCR145" s="7"/>
      <c r="OCS145" s="6"/>
      <c r="OCT145" s="7"/>
      <c r="OCU145" s="6"/>
      <c r="OCV145" s="7"/>
      <c r="OCW145" s="6"/>
      <c r="OCX145" s="7"/>
      <c r="OCY145" s="6"/>
      <c r="OCZ145" s="7"/>
      <c r="ODA145" s="6"/>
      <c r="ODB145" s="7"/>
      <c r="ODC145" s="6"/>
      <c r="ODD145" s="7"/>
      <c r="ODE145" s="6"/>
      <c r="ODF145" s="7"/>
      <c r="ODG145" s="6"/>
      <c r="ODH145" s="7"/>
      <c r="ODI145" s="6"/>
      <c r="ODJ145" s="7"/>
      <c r="ODK145" s="6"/>
      <c r="ODL145" s="7"/>
      <c r="ODM145" s="6"/>
      <c r="ODN145" s="7"/>
      <c r="ODO145" s="6"/>
      <c r="ODP145" s="7"/>
      <c r="ODQ145" s="6"/>
      <c r="ODR145" s="7"/>
      <c r="ODS145" s="6"/>
      <c r="ODT145" s="7"/>
      <c r="ODU145" s="6"/>
      <c r="ODV145" s="7"/>
      <c r="ODW145" s="6"/>
      <c r="ODX145" s="7"/>
      <c r="ODY145" s="6"/>
      <c r="ODZ145" s="7"/>
      <c r="OEA145" s="6"/>
      <c r="OEB145" s="7"/>
      <c r="OEC145" s="6"/>
      <c r="OED145" s="7"/>
      <c r="OEE145" s="6"/>
      <c r="OEF145" s="7"/>
      <c r="OEG145" s="6"/>
      <c r="OEH145" s="7"/>
      <c r="OEI145" s="6"/>
      <c r="OEJ145" s="7"/>
      <c r="OEK145" s="6"/>
      <c r="OEL145" s="7"/>
      <c r="OEM145" s="6"/>
      <c r="OEN145" s="7"/>
      <c r="OEO145" s="6"/>
      <c r="OEP145" s="7"/>
      <c r="OEQ145" s="6"/>
      <c r="OER145" s="7"/>
      <c r="OES145" s="6"/>
      <c r="OET145" s="7"/>
      <c r="OEU145" s="6"/>
      <c r="OEV145" s="7"/>
      <c r="OEW145" s="6"/>
      <c r="OEX145" s="7"/>
      <c r="OEY145" s="6"/>
      <c r="OEZ145" s="7"/>
      <c r="OFA145" s="6"/>
      <c r="OFB145" s="7"/>
      <c r="OFC145" s="6"/>
      <c r="OFD145" s="7"/>
      <c r="OFE145" s="6"/>
      <c r="OFF145" s="7"/>
      <c r="OFG145" s="6"/>
      <c r="OFH145" s="7"/>
      <c r="OFI145" s="6"/>
      <c r="OFJ145" s="7"/>
      <c r="OFK145" s="6"/>
      <c r="OFL145" s="7"/>
      <c r="OFM145" s="6"/>
      <c r="OFN145" s="7"/>
      <c r="OFO145" s="6"/>
      <c r="OFP145" s="7"/>
      <c r="OFQ145" s="6"/>
      <c r="OFR145" s="7"/>
      <c r="OFS145" s="6"/>
      <c r="OFT145" s="7"/>
      <c r="OFU145" s="6"/>
      <c r="OFV145" s="7"/>
      <c r="OFW145" s="6"/>
      <c r="OFX145" s="7"/>
      <c r="OFY145" s="6"/>
      <c r="OFZ145" s="7"/>
      <c r="OGA145" s="6"/>
      <c r="OGB145" s="7"/>
      <c r="OGC145" s="6"/>
      <c r="OGD145" s="7"/>
      <c r="OGE145" s="6"/>
      <c r="OGF145" s="7"/>
      <c r="OGG145" s="6"/>
      <c r="OGH145" s="7"/>
      <c r="OGI145" s="6"/>
      <c r="OGJ145" s="7"/>
      <c r="OGK145" s="6"/>
      <c r="OGL145" s="7"/>
      <c r="OGM145" s="6"/>
      <c r="OGN145" s="7"/>
      <c r="OGO145" s="6"/>
      <c r="OGP145" s="7"/>
      <c r="OGQ145" s="6"/>
      <c r="OGR145" s="7"/>
      <c r="OGS145" s="6"/>
      <c r="OGT145" s="7"/>
      <c r="OGU145" s="6"/>
      <c r="OGV145" s="7"/>
      <c r="OGW145" s="6"/>
      <c r="OGX145" s="7"/>
      <c r="OGY145" s="6"/>
      <c r="OGZ145" s="7"/>
      <c r="OHA145" s="6"/>
      <c r="OHB145" s="7"/>
      <c r="OHC145" s="6"/>
      <c r="OHD145" s="7"/>
      <c r="OHE145" s="6"/>
      <c r="OHF145" s="7"/>
      <c r="OHG145" s="6"/>
      <c r="OHH145" s="7"/>
      <c r="OHI145" s="6"/>
      <c r="OHJ145" s="7"/>
      <c r="OHK145" s="6"/>
      <c r="OHL145" s="7"/>
      <c r="OHM145" s="6"/>
      <c r="OHN145" s="7"/>
      <c r="OHO145" s="6"/>
      <c r="OHP145" s="7"/>
      <c r="OHQ145" s="6"/>
      <c r="OHR145" s="7"/>
      <c r="OHS145" s="6"/>
      <c r="OHT145" s="7"/>
      <c r="OHU145" s="6"/>
      <c r="OHV145" s="7"/>
      <c r="OHW145" s="6"/>
      <c r="OHX145" s="7"/>
      <c r="OHY145" s="6"/>
      <c r="OHZ145" s="7"/>
      <c r="OIA145" s="6"/>
      <c r="OIB145" s="7"/>
      <c r="OIC145" s="6"/>
      <c r="OID145" s="7"/>
      <c r="OIE145" s="6"/>
      <c r="OIF145" s="7"/>
      <c r="OIG145" s="6"/>
      <c r="OIH145" s="7"/>
      <c r="OII145" s="6"/>
      <c r="OIJ145" s="7"/>
      <c r="OIK145" s="6"/>
      <c r="OIL145" s="7"/>
      <c r="OIM145" s="6"/>
      <c r="OIN145" s="7"/>
      <c r="OIO145" s="6"/>
      <c r="OIP145" s="7"/>
      <c r="OIQ145" s="6"/>
      <c r="OIR145" s="7"/>
      <c r="OIS145" s="6"/>
      <c r="OIT145" s="7"/>
      <c r="OIU145" s="6"/>
      <c r="OIV145" s="7"/>
      <c r="OIW145" s="6"/>
      <c r="OIX145" s="7"/>
      <c r="OIY145" s="6"/>
      <c r="OIZ145" s="7"/>
      <c r="OJA145" s="6"/>
      <c r="OJB145" s="7"/>
      <c r="OJC145" s="6"/>
      <c r="OJD145" s="7"/>
      <c r="OJE145" s="6"/>
      <c r="OJF145" s="7"/>
      <c r="OJG145" s="6"/>
      <c r="OJH145" s="7"/>
      <c r="OJI145" s="6"/>
      <c r="OJJ145" s="7"/>
      <c r="OJK145" s="6"/>
      <c r="OJL145" s="7"/>
      <c r="OJM145" s="6"/>
      <c r="OJN145" s="7"/>
      <c r="OJO145" s="6"/>
      <c r="OJP145" s="7"/>
      <c r="OJQ145" s="6"/>
      <c r="OJR145" s="7"/>
      <c r="OJS145" s="6"/>
      <c r="OJT145" s="7"/>
      <c r="OJU145" s="6"/>
      <c r="OJV145" s="7"/>
      <c r="OJW145" s="6"/>
      <c r="OJX145" s="7"/>
      <c r="OJY145" s="6"/>
      <c r="OJZ145" s="7"/>
      <c r="OKA145" s="6"/>
      <c r="OKB145" s="7"/>
      <c r="OKC145" s="6"/>
      <c r="OKD145" s="7"/>
      <c r="OKE145" s="6"/>
      <c r="OKF145" s="7"/>
      <c r="OKG145" s="6"/>
      <c r="OKH145" s="7"/>
      <c r="OKI145" s="6"/>
      <c r="OKJ145" s="7"/>
      <c r="OKK145" s="6"/>
      <c r="OKL145" s="7"/>
      <c r="OKM145" s="6"/>
      <c r="OKN145" s="7"/>
      <c r="OKO145" s="6"/>
      <c r="OKP145" s="7"/>
      <c r="OKQ145" s="6"/>
      <c r="OKR145" s="7"/>
      <c r="OKS145" s="6"/>
      <c r="OKT145" s="7"/>
      <c r="OKU145" s="6"/>
      <c r="OKV145" s="7"/>
      <c r="OKW145" s="6"/>
      <c r="OKX145" s="7"/>
      <c r="OKY145" s="6"/>
      <c r="OKZ145" s="7"/>
      <c r="OLA145" s="6"/>
      <c r="OLB145" s="7"/>
      <c r="OLC145" s="6"/>
      <c r="OLD145" s="7"/>
      <c r="OLE145" s="6"/>
      <c r="OLF145" s="7"/>
      <c r="OLG145" s="6"/>
      <c r="OLH145" s="7"/>
      <c r="OLI145" s="6"/>
      <c r="OLJ145" s="7"/>
      <c r="OLK145" s="6"/>
      <c r="OLL145" s="7"/>
      <c r="OLM145" s="6"/>
      <c r="OLN145" s="7"/>
      <c r="OLO145" s="6"/>
      <c r="OLP145" s="7"/>
      <c r="OLQ145" s="6"/>
      <c r="OLR145" s="7"/>
      <c r="OLS145" s="6"/>
      <c r="OLT145" s="7"/>
      <c r="OLU145" s="6"/>
      <c r="OLV145" s="7"/>
      <c r="OLW145" s="6"/>
      <c r="OLX145" s="7"/>
      <c r="OLY145" s="6"/>
      <c r="OLZ145" s="7"/>
      <c r="OMA145" s="6"/>
      <c r="OMB145" s="7"/>
      <c r="OMC145" s="6"/>
      <c r="OMD145" s="7"/>
      <c r="OME145" s="6"/>
      <c r="OMF145" s="7"/>
      <c r="OMG145" s="6"/>
      <c r="OMH145" s="7"/>
      <c r="OMI145" s="6"/>
      <c r="OMJ145" s="7"/>
      <c r="OMK145" s="6"/>
      <c r="OML145" s="7"/>
      <c r="OMM145" s="6"/>
      <c r="OMN145" s="7"/>
      <c r="OMO145" s="6"/>
      <c r="OMP145" s="7"/>
      <c r="OMQ145" s="6"/>
      <c r="OMR145" s="7"/>
      <c r="OMS145" s="6"/>
      <c r="OMT145" s="7"/>
      <c r="OMU145" s="6"/>
      <c r="OMV145" s="7"/>
      <c r="OMW145" s="6"/>
      <c r="OMX145" s="7"/>
      <c r="OMY145" s="6"/>
      <c r="OMZ145" s="7"/>
      <c r="ONA145" s="6"/>
      <c r="ONB145" s="7"/>
      <c r="ONC145" s="6"/>
      <c r="OND145" s="7"/>
      <c r="ONE145" s="6"/>
      <c r="ONF145" s="7"/>
      <c r="ONG145" s="6"/>
      <c r="ONH145" s="7"/>
      <c r="ONI145" s="6"/>
      <c r="ONJ145" s="7"/>
      <c r="ONK145" s="6"/>
      <c r="ONL145" s="7"/>
      <c r="ONM145" s="6"/>
      <c r="ONN145" s="7"/>
      <c r="ONO145" s="6"/>
      <c r="ONP145" s="7"/>
      <c r="ONQ145" s="6"/>
      <c r="ONR145" s="7"/>
      <c r="ONS145" s="6"/>
      <c r="ONT145" s="7"/>
      <c r="ONU145" s="6"/>
      <c r="ONV145" s="7"/>
      <c r="ONW145" s="6"/>
      <c r="ONX145" s="7"/>
      <c r="ONY145" s="6"/>
      <c r="ONZ145" s="7"/>
      <c r="OOA145" s="6"/>
      <c r="OOB145" s="7"/>
      <c r="OOC145" s="6"/>
      <c r="OOD145" s="7"/>
      <c r="OOE145" s="6"/>
      <c r="OOF145" s="7"/>
      <c r="OOG145" s="6"/>
      <c r="OOH145" s="7"/>
      <c r="OOI145" s="6"/>
      <c r="OOJ145" s="7"/>
      <c r="OOK145" s="6"/>
      <c r="OOL145" s="7"/>
      <c r="OOM145" s="6"/>
      <c r="OON145" s="7"/>
      <c r="OOO145" s="6"/>
      <c r="OOP145" s="7"/>
      <c r="OOQ145" s="6"/>
      <c r="OOR145" s="7"/>
      <c r="OOS145" s="6"/>
      <c r="OOT145" s="7"/>
      <c r="OOU145" s="6"/>
      <c r="OOV145" s="7"/>
      <c r="OOW145" s="6"/>
      <c r="OOX145" s="7"/>
      <c r="OOY145" s="6"/>
      <c r="OOZ145" s="7"/>
      <c r="OPA145" s="6"/>
      <c r="OPB145" s="7"/>
      <c r="OPC145" s="6"/>
      <c r="OPD145" s="7"/>
      <c r="OPE145" s="6"/>
      <c r="OPF145" s="7"/>
      <c r="OPG145" s="6"/>
      <c r="OPH145" s="7"/>
      <c r="OPI145" s="6"/>
      <c r="OPJ145" s="7"/>
      <c r="OPK145" s="6"/>
      <c r="OPL145" s="7"/>
      <c r="OPM145" s="6"/>
      <c r="OPN145" s="7"/>
      <c r="OPO145" s="6"/>
      <c r="OPP145" s="7"/>
      <c r="OPQ145" s="6"/>
      <c r="OPR145" s="7"/>
      <c r="OPS145" s="6"/>
      <c r="OPT145" s="7"/>
      <c r="OPU145" s="6"/>
      <c r="OPV145" s="7"/>
      <c r="OPW145" s="6"/>
      <c r="OPX145" s="7"/>
      <c r="OPY145" s="6"/>
      <c r="OPZ145" s="7"/>
      <c r="OQA145" s="6"/>
      <c r="OQB145" s="7"/>
      <c r="OQC145" s="6"/>
      <c r="OQD145" s="7"/>
      <c r="OQE145" s="6"/>
      <c r="OQF145" s="7"/>
      <c r="OQG145" s="6"/>
      <c r="OQH145" s="7"/>
      <c r="OQI145" s="6"/>
      <c r="OQJ145" s="7"/>
      <c r="OQK145" s="6"/>
      <c r="OQL145" s="7"/>
      <c r="OQM145" s="6"/>
      <c r="OQN145" s="7"/>
      <c r="OQO145" s="6"/>
      <c r="OQP145" s="7"/>
      <c r="OQQ145" s="6"/>
      <c r="OQR145" s="7"/>
      <c r="OQS145" s="6"/>
      <c r="OQT145" s="7"/>
      <c r="OQU145" s="6"/>
      <c r="OQV145" s="7"/>
      <c r="OQW145" s="6"/>
      <c r="OQX145" s="7"/>
      <c r="OQY145" s="6"/>
      <c r="OQZ145" s="7"/>
      <c r="ORA145" s="6"/>
      <c r="ORB145" s="7"/>
      <c r="ORC145" s="6"/>
      <c r="ORD145" s="7"/>
      <c r="ORE145" s="6"/>
      <c r="ORF145" s="7"/>
      <c r="ORG145" s="6"/>
      <c r="ORH145" s="7"/>
      <c r="ORI145" s="6"/>
      <c r="ORJ145" s="7"/>
      <c r="ORK145" s="6"/>
      <c r="ORL145" s="7"/>
      <c r="ORM145" s="6"/>
      <c r="ORN145" s="7"/>
      <c r="ORO145" s="6"/>
      <c r="ORP145" s="7"/>
      <c r="ORQ145" s="6"/>
      <c r="ORR145" s="7"/>
      <c r="ORS145" s="6"/>
      <c r="ORT145" s="7"/>
      <c r="ORU145" s="6"/>
      <c r="ORV145" s="7"/>
      <c r="ORW145" s="6"/>
      <c r="ORX145" s="7"/>
      <c r="ORY145" s="6"/>
      <c r="ORZ145" s="7"/>
      <c r="OSA145" s="6"/>
      <c r="OSB145" s="7"/>
      <c r="OSC145" s="6"/>
      <c r="OSD145" s="7"/>
      <c r="OSE145" s="6"/>
      <c r="OSF145" s="7"/>
      <c r="OSG145" s="6"/>
      <c r="OSH145" s="7"/>
      <c r="OSI145" s="6"/>
      <c r="OSJ145" s="7"/>
      <c r="OSK145" s="6"/>
      <c r="OSL145" s="7"/>
      <c r="OSM145" s="6"/>
      <c r="OSN145" s="7"/>
      <c r="OSO145" s="6"/>
      <c r="OSP145" s="7"/>
      <c r="OSQ145" s="6"/>
      <c r="OSR145" s="7"/>
      <c r="OSS145" s="6"/>
      <c r="OST145" s="7"/>
      <c r="OSU145" s="6"/>
      <c r="OSV145" s="7"/>
      <c r="OSW145" s="6"/>
      <c r="OSX145" s="7"/>
      <c r="OSY145" s="6"/>
      <c r="OSZ145" s="7"/>
      <c r="OTA145" s="6"/>
      <c r="OTB145" s="7"/>
      <c r="OTC145" s="6"/>
      <c r="OTD145" s="7"/>
      <c r="OTE145" s="6"/>
      <c r="OTF145" s="7"/>
      <c r="OTG145" s="6"/>
      <c r="OTH145" s="7"/>
      <c r="OTI145" s="6"/>
      <c r="OTJ145" s="7"/>
      <c r="OTK145" s="6"/>
      <c r="OTL145" s="7"/>
      <c r="OTM145" s="6"/>
      <c r="OTN145" s="7"/>
      <c r="OTO145" s="6"/>
      <c r="OTP145" s="7"/>
      <c r="OTQ145" s="6"/>
      <c r="OTR145" s="7"/>
      <c r="OTS145" s="6"/>
      <c r="OTT145" s="7"/>
      <c r="OTU145" s="6"/>
      <c r="OTV145" s="7"/>
      <c r="OTW145" s="6"/>
      <c r="OTX145" s="7"/>
      <c r="OTY145" s="6"/>
      <c r="OTZ145" s="7"/>
      <c r="OUA145" s="6"/>
      <c r="OUB145" s="7"/>
      <c r="OUC145" s="6"/>
      <c r="OUD145" s="7"/>
      <c r="OUE145" s="6"/>
      <c r="OUF145" s="7"/>
      <c r="OUG145" s="6"/>
      <c r="OUH145" s="7"/>
      <c r="OUI145" s="6"/>
      <c r="OUJ145" s="7"/>
      <c r="OUK145" s="6"/>
      <c r="OUL145" s="7"/>
      <c r="OUM145" s="6"/>
      <c r="OUN145" s="7"/>
      <c r="OUO145" s="6"/>
      <c r="OUP145" s="7"/>
      <c r="OUQ145" s="6"/>
      <c r="OUR145" s="7"/>
      <c r="OUS145" s="6"/>
      <c r="OUT145" s="7"/>
      <c r="OUU145" s="6"/>
      <c r="OUV145" s="7"/>
      <c r="OUW145" s="6"/>
      <c r="OUX145" s="7"/>
      <c r="OUY145" s="6"/>
      <c r="OUZ145" s="7"/>
      <c r="OVA145" s="6"/>
      <c r="OVB145" s="7"/>
      <c r="OVC145" s="6"/>
      <c r="OVD145" s="7"/>
      <c r="OVE145" s="6"/>
      <c r="OVF145" s="7"/>
      <c r="OVG145" s="6"/>
      <c r="OVH145" s="7"/>
      <c r="OVI145" s="6"/>
      <c r="OVJ145" s="7"/>
      <c r="OVK145" s="6"/>
      <c r="OVL145" s="7"/>
      <c r="OVM145" s="6"/>
      <c r="OVN145" s="7"/>
      <c r="OVO145" s="6"/>
      <c r="OVP145" s="7"/>
      <c r="OVQ145" s="6"/>
      <c r="OVR145" s="7"/>
      <c r="OVS145" s="6"/>
      <c r="OVT145" s="7"/>
      <c r="OVU145" s="6"/>
      <c r="OVV145" s="7"/>
      <c r="OVW145" s="6"/>
      <c r="OVX145" s="7"/>
      <c r="OVY145" s="6"/>
      <c r="OVZ145" s="7"/>
      <c r="OWA145" s="6"/>
      <c r="OWB145" s="7"/>
      <c r="OWC145" s="6"/>
      <c r="OWD145" s="7"/>
      <c r="OWE145" s="6"/>
      <c r="OWF145" s="7"/>
      <c r="OWG145" s="6"/>
      <c r="OWH145" s="7"/>
      <c r="OWI145" s="6"/>
      <c r="OWJ145" s="7"/>
      <c r="OWK145" s="6"/>
      <c r="OWL145" s="7"/>
      <c r="OWM145" s="6"/>
      <c r="OWN145" s="7"/>
      <c r="OWO145" s="6"/>
      <c r="OWP145" s="7"/>
      <c r="OWQ145" s="6"/>
      <c r="OWR145" s="7"/>
      <c r="OWS145" s="6"/>
      <c r="OWT145" s="7"/>
      <c r="OWU145" s="6"/>
      <c r="OWV145" s="7"/>
      <c r="OWW145" s="6"/>
      <c r="OWX145" s="7"/>
      <c r="OWY145" s="6"/>
      <c r="OWZ145" s="7"/>
      <c r="OXA145" s="6"/>
      <c r="OXB145" s="7"/>
      <c r="OXC145" s="6"/>
      <c r="OXD145" s="7"/>
      <c r="OXE145" s="6"/>
      <c r="OXF145" s="7"/>
      <c r="OXG145" s="6"/>
      <c r="OXH145" s="7"/>
      <c r="OXI145" s="6"/>
      <c r="OXJ145" s="7"/>
      <c r="OXK145" s="6"/>
      <c r="OXL145" s="7"/>
      <c r="OXM145" s="6"/>
      <c r="OXN145" s="7"/>
      <c r="OXO145" s="6"/>
      <c r="OXP145" s="7"/>
      <c r="OXQ145" s="6"/>
      <c r="OXR145" s="7"/>
      <c r="OXS145" s="6"/>
      <c r="OXT145" s="7"/>
      <c r="OXU145" s="6"/>
      <c r="OXV145" s="7"/>
      <c r="OXW145" s="6"/>
      <c r="OXX145" s="7"/>
      <c r="OXY145" s="6"/>
      <c r="OXZ145" s="7"/>
      <c r="OYA145" s="6"/>
      <c r="OYB145" s="7"/>
      <c r="OYC145" s="6"/>
      <c r="OYD145" s="7"/>
      <c r="OYE145" s="6"/>
      <c r="OYF145" s="7"/>
      <c r="OYG145" s="6"/>
      <c r="OYH145" s="7"/>
      <c r="OYI145" s="6"/>
      <c r="OYJ145" s="7"/>
      <c r="OYK145" s="6"/>
      <c r="OYL145" s="7"/>
      <c r="OYM145" s="6"/>
      <c r="OYN145" s="7"/>
      <c r="OYO145" s="6"/>
      <c r="OYP145" s="7"/>
      <c r="OYQ145" s="6"/>
      <c r="OYR145" s="7"/>
      <c r="OYS145" s="6"/>
      <c r="OYT145" s="7"/>
      <c r="OYU145" s="6"/>
      <c r="OYV145" s="7"/>
      <c r="OYW145" s="6"/>
      <c r="OYX145" s="7"/>
      <c r="OYY145" s="6"/>
      <c r="OYZ145" s="7"/>
      <c r="OZA145" s="6"/>
      <c r="OZB145" s="7"/>
      <c r="OZC145" s="6"/>
      <c r="OZD145" s="7"/>
      <c r="OZE145" s="6"/>
      <c r="OZF145" s="7"/>
      <c r="OZG145" s="6"/>
      <c r="OZH145" s="7"/>
      <c r="OZI145" s="6"/>
      <c r="OZJ145" s="7"/>
      <c r="OZK145" s="6"/>
      <c r="OZL145" s="7"/>
      <c r="OZM145" s="6"/>
      <c r="OZN145" s="7"/>
      <c r="OZO145" s="6"/>
      <c r="OZP145" s="7"/>
      <c r="OZQ145" s="6"/>
      <c r="OZR145" s="7"/>
      <c r="OZS145" s="6"/>
      <c r="OZT145" s="7"/>
      <c r="OZU145" s="6"/>
      <c r="OZV145" s="7"/>
      <c r="OZW145" s="6"/>
      <c r="OZX145" s="7"/>
      <c r="OZY145" s="6"/>
      <c r="OZZ145" s="7"/>
      <c r="PAA145" s="6"/>
      <c r="PAB145" s="7"/>
      <c r="PAC145" s="6"/>
      <c r="PAD145" s="7"/>
      <c r="PAE145" s="6"/>
      <c r="PAF145" s="7"/>
      <c r="PAG145" s="6"/>
      <c r="PAH145" s="7"/>
      <c r="PAI145" s="6"/>
      <c r="PAJ145" s="7"/>
      <c r="PAK145" s="6"/>
      <c r="PAL145" s="7"/>
      <c r="PAM145" s="6"/>
      <c r="PAN145" s="7"/>
      <c r="PAO145" s="6"/>
      <c r="PAP145" s="7"/>
      <c r="PAQ145" s="6"/>
      <c r="PAR145" s="7"/>
      <c r="PAS145" s="6"/>
      <c r="PAT145" s="7"/>
      <c r="PAU145" s="6"/>
      <c r="PAV145" s="7"/>
      <c r="PAW145" s="6"/>
      <c r="PAX145" s="7"/>
      <c r="PAY145" s="6"/>
      <c r="PAZ145" s="7"/>
      <c r="PBA145" s="6"/>
      <c r="PBB145" s="7"/>
      <c r="PBC145" s="6"/>
      <c r="PBD145" s="7"/>
      <c r="PBE145" s="6"/>
      <c r="PBF145" s="7"/>
      <c r="PBG145" s="6"/>
      <c r="PBH145" s="7"/>
      <c r="PBI145" s="6"/>
      <c r="PBJ145" s="7"/>
      <c r="PBK145" s="6"/>
      <c r="PBL145" s="7"/>
      <c r="PBM145" s="6"/>
      <c r="PBN145" s="7"/>
      <c r="PBO145" s="6"/>
      <c r="PBP145" s="7"/>
      <c r="PBQ145" s="6"/>
      <c r="PBR145" s="7"/>
      <c r="PBS145" s="6"/>
      <c r="PBT145" s="7"/>
      <c r="PBU145" s="6"/>
      <c r="PBV145" s="7"/>
      <c r="PBW145" s="6"/>
      <c r="PBX145" s="7"/>
      <c r="PBY145" s="6"/>
      <c r="PBZ145" s="7"/>
      <c r="PCA145" s="6"/>
      <c r="PCB145" s="7"/>
      <c r="PCC145" s="6"/>
      <c r="PCD145" s="7"/>
      <c r="PCE145" s="6"/>
      <c r="PCF145" s="7"/>
      <c r="PCG145" s="6"/>
      <c r="PCH145" s="7"/>
      <c r="PCI145" s="6"/>
      <c r="PCJ145" s="7"/>
      <c r="PCK145" s="6"/>
      <c r="PCL145" s="7"/>
      <c r="PCM145" s="6"/>
      <c r="PCN145" s="7"/>
      <c r="PCO145" s="6"/>
      <c r="PCP145" s="7"/>
      <c r="PCQ145" s="6"/>
      <c r="PCR145" s="7"/>
      <c r="PCS145" s="6"/>
      <c r="PCT145" s="7"/>
      <c r="PCU145" s="6"/>
      <c r="PCV145" s="7"/>
      <c r="PCW145" s="6"/>
      <c r="PCX145" s="7"/>
      <c r="PCY145" s="6"/>
      <c r="PCZ145" s="7"/>
      <c r="PDA145" s="6"/>
      <c r="PDB145" s="7"/>
      <c r="PDC145" s="6"/>
      <c r="PDD145" s="7"/>
      <c r="PDE145" s="6"/>
      <c r="PDF145" s="7"/>
      <c r="PDG145" s="6"/>
      <c r="PDH145" s="7"/>
      <c r="PDI145" s="6"/>
      <c r="PDJ145" s="7"/>
      <c r="PDK145" s="6"/>
      <c r="PDL145" s="7"/>
      <c r="PDM145" s="6"/>
      <c r="PDN145" s="7"/>
      <c r="PDO145" s="6"/>
      <c r="PDP145" s="7"/>
      <c r="PDQ145" s="6"/>
      <c r="PDR145" s="7"/>
      <c r="PDS145" s="6"/>
      <c r="PDT145" s="7"/>
      <c r="PDU145" s="6"/>
      <c r="PDV145" s="7"/>
      <c r="PDW145" s="6"/>
      <c r="PDX145" s="7"/>
      <c r="PDY145" s="6"/>
      <c r="PDZ145" s="7"/>
      <c r="PEA145" s="6"/>
      <c r="PEB145" s="7"/>
      <c r="PEC145" s="6"/>
      <c r="PED145" s="7"/>
      <c r="PEE145" s="6"/>
      <c r="PEF145" s="7"/>
      <c r="PEG145" s="6"/>
      <c r="PEH145" s="7"/>
      <c r="PEI145" s="6"/>
      <c r="PEJ145" s="7"/>
      <c r="PEK145" s="6"/>
      <c r="PEL145" s="7"/>
      <c r="PEM145" s="6"/>
      <c r="PEN145" s="7"/>
      <c r="PEO145" s="6"/>
      <c r="PEP145" s="7"/>
      <c r="PEQ145" s="6"/>
      <c r="PER145" s="7"/>
      <c r="PES145" s="6"/>
      <c r="PET145" s="7"/>
      <c r="PEU145" s="6"/>
      <c r="PEV145" s="7"/>
      <c r="PEW145" s="6"/>
      <c r="PEX145" s="7"/>
      <c r="PEY145" s="6"/>
      <c r="PEZ145" s="7"/>
      <c r="PFA145" s="6"/>
      <c r="PFB145" s="7"/>
      <c r="PFC145" s="6"/>
      <c r="PFD145" s="7"/>
      <c r="PFE145" s="6"/>
      <c r="PFF145" s="7"/>
      <c r="PFG145" s="6"/>
      <c r="PFH145" s="7"/>
      <c r="PFI145" s="6"/>
      <c r="PFJ145" s="7"/>
      <c r="PFK145" s="6"/>
      <c r="PFL145" s="7"/>
      <c r="PFM145" s="6"/>
      <c r="PFN145" s="7"/>
      <c r="PFO145" s="6"/>
      <c r="PFP145" s="7"/>
      <c r="PFQ145" s="6"/>
      <c r="PFR145" s="7"/>
      <c r="PFS145" s="6"/>
      <c r="PFT145" s="7"/>
      <c r="PFU145" s="6"/>
      <c r="PFV145" s="7"/>
      <c r="PFW145" s="6"/>
      <c r="PFX145" s="7"/>
      <c r="PFY145" s="6"/>
      <c r="PFZ145" s="7"/>
      <c r="PGA145" s="6"/>
      <c r="PGB145" s="7"/>
      <c r="PGC145" s="6"/>
      <c r="PGD145" s="7"/>
      <c r="PGE145" s="6"/>
      <c r="PGF145" s="7"/>
      <c r="PGG145" s="6"/>
      <c r="PGH145" s="7"/>
      <c r="PGI145" s="6"/>
      <c r="PGJ145" s="7"/>
      <c r="PGK145" s="6"/>
      <c r="PGL145" s="7"/>
      <c r="PGM145" s="6"/>
      <c r="PGN145" s="7"/>
      <c r="PGO145" s="6"/>
      <c r="PGP145" s="7"/>
      <c r="PGQ145" s="6"/>
      <c r="PGR145" s="7"/>
      <c r="PGS145" s="6"/>
      <c r="PGT145" s="7"/>
      <c r="PGU145" s="6"/>
      <c r="PGV145" s="7"/>
      <c r="PGW145" s="6"/>
      <c r="PGX145" s="7"/>
      <c r="PGY145" s="6"/>
      <c r="PGZ145" s="7"/>
      <c r="PHA145" s="6"/>
      <c r="PHB145" s="7"/>
      <c r="PHC145" s="6"/>
      <c r="PHD145" s="7"/>
      <c r="PHE145" s="6"/>
      <c r="PHF145" s="7"/>
      <c r="PHG145" s="6"/>
      <c r="PHH145" s="7"/>
      <c r="PHI145" s="6"/>
      <c r="PHJ145" s="7"/>
      <c r="PHK145" s="6"/>
      <c r="PHL145" s="7"/>
      <c r="PHM145" s="6"/>
      <c r="PHN145" s="7"/>
      <c r="PHO145" s="6"/>
      <c r="PHP145" s="7"/>
      <c r="PHQ145" s="6"/>
      <c r="PHR145" s="7"/>
      <c r="PHS145" s="6"/>
      <c r="PHT145" s="7"/>
      <c r="PHU145" s="6"/>
      <c r="PHV145" s="7"/>
      <c r="PHW145" s="6"/>
      <c r="PHX145" s="7"/>
      <c r="PHY145" s="6"/>
      <c r="PHZ145" s="7"/>
      <c r="PIA145" s="6"/>
      <c r="PIB145" s="7"/>
      <c r="PIC145" s="6"/>
      <c r="PID145" s="7"/>
      <c r="PIE145" s="6"/>
      <c r="PIF145" s="7"/>
      <c r="PIG145" s="6"/>
      <c r="PIH145" s="7"/>
      <c r="PII145" s="6"/>
      <c r="PIJ145" s="7"/>
      <c r="PIK145" s="6"/>
      <c r="PIL145" s="7"/>
      <c r="PIM145" s="6"/>
      <c r="PIN145" s="7"/>
      <c r="PIO145" s="6"/>
      <c r="PIP145" s="7"/>
      <c r="PIQ145" s="6"/>
      <c r="PIR145" s="7"/>
      <c r="PIS145" s="6"/>
      <c r="PIT145" s="7"/>
      <c r="PIU145" s="6"/>
      <c r="PIV145" s="7"/>
      <c r="PIW145" s="6"/>
      <c r="PIX145" s="7"/>
      <c r="PIY145" s="6"/>
      <c r="PIZ145" s="7"/>
      <c r="PJA145" s="6"/>
      <c r="PJB145" s="7"/>
      <c r="PJC145" s="6"/>
      <c r="PJD145" s="7"/>
      <c r="PJE145" s="6"/>
      <c r="PJF145" s="7"/>
      <c r="PJG145" s="6"/>
      <c r="PJH145" s="7"/>
      <c r="PJI145" s="6"/>
      <c r="PJJ145" s="7"/>
      <c r="PJK145" s="6"/>
      <c r="PJL145" s="7"/>
      <c r="PJM145" s="6"/>
      <c r="PJN145" s="7"/>
      <c r="PJO145" s="6"/>
      <c r="PJP145" s="7"/>
      <c r="PJQ145" s="6"/>
      <c r="PJR145" s="7"/>
      <c r="PJS145" s="6"/>
      <c r="PJT145" s="7"/>
      <c r="PJU145" s="6"/>
      <c r="PJV145" s="7"/>
      <c r="PJW145" s="6"/>
      <c r="PJX145" s="7"/>
      <c r="PJY145" s="6"/>
      <c r="PJZ145" s="7"/>
      <c r="PKA145" s="6"/>
      <c r="PKB145" s="7"/>
      <c r="PKC145" s="6"/>
      <c r="PKD145" s="7"/>
      <c r="PKE145" s="6"/>
      <c r="PKF145" s="7"/>
      <c r="PKG145" s="6"/>
      <c r="PKH145" s="7"/>
      <c r="PKI145" s="6"/>
      <c r="PKJ145" s="7"/>
      <c r="PKK145" s="6"/>
      <c r="PKL145" s="7"/>
      <c r="PKM145" s="6"/>
      <c r="PKN145" s="7"/>
      <c r="PKO145" s="6"/>
      <c r="PKP145" s="7"/>
      <c r="PKQ145" s="6"/>
      <c r="PKR145" s="7"/>
      <c r="PKS145" s="6"/>
      <c r="PKT145" s="7"/>
      <c r="PKU145" s="6"/>
      <c r="PKV145" s="7"/>
      <c r="PKW145" s="6"/>
      <c r="PKX145" s="7"/>
      <c r="PKY145" s="6"/>
      <c r="PKZ145" s="7"/>
      <c r="PLA145" s="6"/>
      <c r="PLB145" s="7"/>
      <c r="PLC145" s="6"/>
      <c r="PLD145" s="7"/>
      <c r="PLE145" s="6"/>
      <c r="PLF145" s="7"/>
      <c r="PLG145" s="6"/>
      <c r="PLH145" s="7"/>
      <c r="PLI145" s="6"/>
      <c r="PLJ145" s="7"/>
      <c r="PLK145" s="6"/>
      <c r="PLL145" s="7"/>
      <c r="PLM145" s="6"/>
      <c r="PLN145" s="7"/>
      <c r="PLO145" s="6"/>
      <c r="PLP145" s="7"/>
      <c r="PLQ145" s="6"/>
      <c r="PLR145" s="7"/>
      <c r="PLS145" s="6"/>
      <c r="PLT145" s="7"/>
      <c r="PLU145" s="6"/>
      <c r="PLV145" s="7"/>
      <c r="PLW145" s="6"/>
      <c r="PLX145" s="7"/>
      <c r="PLY145" s="6"/>
      <c r="PLZ145" s="7"/>
      <c r="PMA145" s="6"/>
      <c r="PMB145" s="7"/>
      <c r="PMC145" s="6"/>
      <c r="PMD145" s="7"/>
      <c r="PME145" s="6"/>
      <c r="PMF145" s="7"/>
      <c r="PMG145" s="6"/>
      <c r="PMH145" s="7"/>
      <c r="PMI145" s="6"/>
      <c r="PMJ145" s="7"/>
      <c r="PMK145" s="6"/>
      <c r="PML145" s="7"/>
      <c r="PMM145" s="6"/>
      <c r="PMN145" s="7"/>
      <c r="PMO145" s="6"/>
      <c r="PMP145" s="7"/>
      <c r="PMQ145" s="6"/>
      <c r="PMR145" s="7"/>
      <c r="PMS145" s="6"/>
      <c r="PMT145" s="7"/>
      <c r="PMU145" s="6"/>
      <c r="PMV145" s="7"/>
      <c r="PMW145" s="6"/>
      <c r="PMX145" s="7"/>
      <c r="PMY145" s="6"/>
      <c r="PMZ145" s="7"/>
      <c r="PNA145" s="6"/>
      <c r="PNB145" s="7"/>
      <c r="PNC145" s="6"/>
      <c r="PND145" s="7"/>
      <c r="PNE145" s="6"/>
      <c r="PNF145" s="7"/>
      <c r="PNG145" s="6"/>
      <c r="PNH145" s="7"/>
      <c r="PNI145" s="6"/>
      <c r="PNJ145" s="7"/>
      <c r="PNK145" s="6"/>
      <c r="PNL145" s="7"/>
      <c r="PNM145" s="6"/>
      <c r="PNN145" s="7"/>
      <c r="PNO145" s="6"/>
      <c r="PNP145" s="7"/>
      <c r="PNQ145" s="6"/>
      <c r="PNR145" s="7"/>
      <c r="PNS145" s="6"/>
      <c r="PNT145" s="7"/>
      <c r="PNU145" s="6"/>
      <c r="PNV145" s="7"/>
      <c r="PNW145" s="6"/>
      <c r="PNX145" s="7"/>
      <c r="PNY145" s="6"/>
      <c r="PNZ145" s="7"/>
      <c r="POA145" s="6"/>
      <c r="POB145" s="7"/>
      <c r="POC145" s="6"/>
      <c r="POD145" s="7"/>
      <c r="POE145" s="6"/>
      <c r="POF145" s="7"/>
      <c r="POG145" s="6"/>
      <c r="POH145" s="7"/>
      <c r="POI145" s="6"/>
      <c r="POJ145" s="7"/>
      <c r="POK145" s="6"/>
      <c r="POL145" s="7"/>
      <c r="POM145" s="6"/>
      <c r="PON145" s="7"/>
      <c r="POO145" s="6"/>
      <c r="POP145" s="7"/>
      <c r="POQ145" s="6"/>
      <c r="POR145" s="7"/>
      <c r="POS145" s="6"/>
      <c r="POT145" s="7"/>
      <c r="POU145" s="6"/>
      <c r="POV145" s="7"/>
      <c r="POW145" s="6"/>
      <c r="POX145" s="7"/>
      <c r="POY145" s="6"/>
      <c r="POZ145" s="7"/>
      <c r="PPA145" s="6"/>
      <c r="PPB145" s="7"/>
      <c r="PPC145" s="6"/>
      <c r="PPD145" s="7"/>
      <c r="PPE145" s="6"/>
      <c r="PPF145" s="7"/>
      <c r="PPG145" s="6"/>
      <c r="PPH145" s="7"/>
      <c r="PPI145" s="6"/>
      <c r="PPJ145" s="7"/>
      <c r="PPK145" s="6"/>
      <c r="PPL145" s="7"/>
      <c r="PPM145" s="6"/>
      <c r="PPN145" s="7"/>
      <c r="PPO145" s="6"/>
      <c r="PPP145" s="7"/>
      <c r="PPQ145" s="6"/>
      <c r="PPR145" s="7"/>
      <c r="PPS145" s="6"/>
      <c r="PPT145" s="7"/>
      <c r="PPU145" s="6"/>
      <c r="PPV145" s="7"/>
      <c r="PPW145" s="6"/>
      <c r="PPX145" s="7"/>
      <c r="PPY145" s="6"/>
      <c r="PPZ145" s="7"/>
      <c r="PQA145" s="6"/>
      <c r="PQB145" s="7"/>
      <c r="PQC145" s="6"/>
      <c r="PQD145" s="7"/>
      <c r="PQE145" s="6"/>
      <c r="PQF145" s="7"/>
      <c r="PQG145" s="6"/>
      <c r="PQH145" s="7"/>
      <c r="PQI145" s="6"/>
      <c r="PQJ145" s="7"/>
      <c r="PQK145" s="6"/>
      <c r="PQL145" s="7"/>
      <c r="PQM145" s="6"/>
      <c r="PQN145" s="7"/>
      <c r="PQO145" s="6"/>
      <c r="PQP145" s="7"/>
      <c r="PQQ145" s="6"/>
      <c r="PQR145" s="7"/>
      <c r="PQS145" s="6"/>
      <c r="PQT145" s="7"/>
      <c r="PQU145" s="6"/>
      <c r="PQV145" s="7"/>
      <c r="PQW145" s="6"/>
      <c r="PQX145" s="7"/>
      <c r="PQY145" s="6"/>
      <c r="PQZ145" s="7"/>
      <c r="PRA145" s="6"/>
      <c r="PRB145" s="7"/>
      <c r="PRC145" s="6"/>
      <c r="PRD145" s="7"/>
      <c r="PRE145" s="6"/>
      <c r="PRF145" s="7"/>
      <c r="PRG145" s="6"/>
      <c r="PRH145" s="7"/>
      <c r="PRI145" s="6"/>
      <c r="PRJ145" s="7"/>
      <c r="PRK145" s="6"/>
      <c r="PRL145" s="7"/>
      <c r="PRM145" s="6"/>
      <c r="PRN145" s="7"/>
      <c r="PRO145" s="6"/>
      <c r="PRP145" s="7"/>
      <c r="PRQ145" s="6"/>
      <c r="PRR145" s="7"/>
      <c r="PRS145" s="6"/>
      <c r="PRT145" s="7"/>
      <c r="PRU145" s="6"/>
      <c r="PRV145" s="7"/>
      <c r="PRW145" s="6"/>
      <c r="PRX145" s="7"/>
      <c r="PRY145" s="6"/>
      <c r="PRZ145" s="7"/>
      <c r="PSA145" s="6"/>
      <c r="PSB145" s="7"/>
      <c r="PSC145" s="6"/>
      <c r="PSD145" s="7"/>
      <c r="PSE145" s="6"/>
      <c r="PSF145" s="7"/>
      <c r="PSG145" s="6"/>
      <c r="PSH145" s="7"/>
      <c r="PSI145" s="6"/>
      <c r="PSJ145" s="7"/>
      <c r="PSK145" s="6"/>
      <c r="PSL145" s="7"/>
      <c r="PSM145" s="6"/>
      <c r="PSN145" s="7"/>
      <c r="PSO145" s="6"/>
      <c r="PSP145" s="7"/>
      <c r="PSQ145" s="6"/>
      <c r="PSR145" s="7"/>
      <c r="PSS145" s="6"/>
      <c r="PST145" s="7"/>
      <c r="PSU145" s="6"/>
      <c r="PSV145" s="7"/>
      <c r="PSW145" s="6"/>
      <c r="PSX145" s="7"/>
      <c r="PSY145" s="6"/>
      <c r="PSZ145" s="7"/>
      <c r="PTA145" s="6"/>
      <c r="PTB145" s="7"/>
      <c r="PTC145" s="6"/>
      <c r="PTD145" s="7"/>
      <c r="PTE145" s="6"/>
      <c r="PTF145" s="7"/>
      <c r="PTG145" s="6"/>
      <c r="PTH145" s="7"/>
      <c r="PTI145" s="6"/>
      <c r="PTJ145" s="7"/>
      <c r="PTK145" s="6"/>
      <c r="PTL145" s="7"/>
      <c r="PTM145" s="6"/>
      <c r="PTN145" s="7"/>
      <c r="PTO145" s="6"/>
      <c r="PTP145" s="7"/>
      <c r="PTQ145" s="6"/>
      <c r="PTR145" s="7"/>
      <c r="PTS145" s="6"/>
      <c r="PTT145" s="7"/>
      <c r="PTU145" s="6"/>
      <c r="PTV145" s="7"/>
      <c r="PTW145" s="6"/>
      <c r="PTX145" s="7"/>
      <c r="PTY145" s="6"/>
      <c r="PTZ145" s="7"/>
      <c r="PUA145" s="6"/>
      <c r="PUB145" s="7"/>
      <c r="PUC145" s="6"/>
      <c r="PUD145" s="7"/>
      <c r="PUE145" s="6"/>
      <c r="PUF145" s="7"/>
      <c r="PUG145" s="6"/>
      <c r="PUH145" s="7"/>
      <c r="PUI145" s="6"/>
      <c r="PUJ145" s="7"/>
      <c r="PUK145" s="6"/>
      <c r="PUL145" s="7"/>
      <c r="PUM145" s="6"/>
      <c r="PUN145" s="7"/>
      <c r="PUO145" s="6"/>
      <c r="PUP145" s="7"/>
      <c r="PUQ145" s="6"/>
      <c r="PUR145" s="7"/>
      <c r="PUS145" s="6"/>
      <c r="PUT145" s="7"/>
      <c r="PUU145" s="6"/>
      <c r="PUV145" s="7"/>
      <c r="PUW145" s="6"/>
      <c r="PUX145" s="7"/>
      <c r="PUY145" s="6"/>
      <c r="PUZ145" s="7"/>
      <c r="PVA145" s="6"/>
      <c r="PVB145" s="7"/>
      <c r="PVC145" s="6"/>
      <c r="PVD145" s="7"/>
      <c r="PVE145" s="6"/>
      <c r="PVF145" s="7"/>
      <c r="PVG145" s="6"/>
      <c r="PVH145" s="7"/>
      <c r="PVI145" s="6"/>
      <c r="PVJ145" s="7"/>
      <c r="PVK145" s="6"/>
      <c r="PVL145" s="7"/>
      <c r="PVM145" s="6"/>
      <c r="PVN145" s="7"/>
      <c r="PVO145" s="6"/>
      <c r="PVP145" s="7"/>
      <c r="PVQ145" s="6"/>
      <c r="PVR145" s="7"/>
      <c r="PVS145" s="6"/>
      <c r="PVT145" s="7"/>
      <c r="PVU145" s="6"/>
      <c r="PVV145" s="7"/>
      <c r="PVW145" s="6"/>
      <c r="PVX145" s="7"/>
      <c r="PVY145" s="6"/>
      <c r="PVZ145" s="7"/>
      <c r="PWA145" s="6"/>
      <c r="PWB145" s="7"/>
      <c r="PWC145" s="6"/>
      <c r="PWD145" s="7"/>
      <c r="PWE145" s="6"/>
      <c r="PWF145" s="7"/>
      <c r="PWG145" s="6"/>
      <c r="PWH145" s="7"/>
      <c r="PWI145" s="6"/>
      <c r="PWJ145" s="7"/>
      <c r="PWK145" s="6"/>
      <c r="PWL145" s="7"/>
      <c r="PWM145" s="6"/>
      <c r="PWN145" s="7"/>
      <c r="PWO145" s="6"/>
      <c r="PWP145" s="7"/>
      <c r="PWQ145" s="6"/>
      <c r="PWR145" s="7"/>
      <c r="PWS145" s="6"/>
      <c r="PWT145" s="7"/>
      <c r="PWU145" s="6"/>
      <c r="PWV145" s="7"/>
      <c r="PWW145" s="6"/>
      <c r="PWX145" s="7"/>
      <c r="PWY145" s="6"/>
      <c r="PWZ145" s="7"/>
      <c r="PXA145" s="6"/>
      <c r="PXB145" s="7"/>
      <c r="PXC145" s="6"/>
      <c r="PXD145" s="7"/>
      <c r="PXE145" s="6"/>
      <c r="PXF145" s="7"/>
      <c r="PXG145" s="6"/>
      <c r="PXH145" s="7"/>
      <c r="PXI145" s="6"/>
      <c r="PXJ145" s="7"/>
      <c r="PXK145" s="6"/>
      <c r="PXL145" s="7"/>
      <c r="PXM145" s="6"/>
      <c r="PXN145" s="7"/>
      <c r="PXO145" s="6"/>
      <c r="PXP145" s="7"/>
      <c r="PXQ145" s="6"/>
      <c r="PXR145" s="7"/>
      <c r="PXS145" s="6"/>
      <c r="PXT145" s="7"/>
      <c r="PXU145" s="6"/>
      <c r="PXV145" s="7"/>
      <c r="PXW145" s="6"/>
      <c r="PXX145" s="7"/>
      <c r="PXY145" s="6"/>
      <c r="PXZ145" s="7"/>
      <c r="PYA145" s="6"/>
      <c r="PYB145" s="7"/>
      <c r="PYC145" s="6"/>
      <c r="PYD145" s="7"/>
      <c r="PYE145" s="6"/>
      <c r="PYF145" s="7"/>
      <c r="PYG145" s="6"/>
      <c r="PYH145" s="7"/>
      <c r="PYI145" s="6"/>
      <c r="PYJ145" s="7"/>
      <c r="PYK145" s="6"/>
      <c r="PYL145" s="7"/>
      <c r="PYM145" s="6"/>
      <c r="PYN145" s="7"/>
      <c r="PYO145" s="6"/>
      <c r="PYP145" s="7"/>
      <c r="PYQ145" s="6"/>
      <c r="PYR145" s="7"/>
      <c r="PYS145" s="6"/>
      <c r="PYT145" s="7"/>
      <c r="PYU145" s="6"/>
      <c r="PYV145" s="7"/>
      <c r="PYW145" s="6"/>
      <c r="PYX145" s="7"/>
      <c r="PYY145" s="6"/>
      <c r="PYZ145" s="7"/>
      <c r="PZA145" s="6"/>
      <c r="PZB145" s="7"/>
      <c r="PZC145" s="6"/>
      <c r="PZD145" s="7"/>
      <c r="PZE145" s="6"/>
      <c r="PZF145" s="7"/>
      <c r="PZG145" s="6"/>
      <c r="PZH145" s="7"/>
      <c r="PZI145" s="6"/>
      <c r="PZJ145" s="7"/>
      <c r="PZK145" s="6"/>
      <c r="PZL145" s="7"/>
      <c r="PZM145" s="6"/>
      <c r="PZN145" s="7"/>
      <c r="PZO145" s="6"/>
      <c r="PZP145" s="7"/>
      <c r="PZQ145" s="6"/>
      <c r="PZR145" s="7"/>
      <c r="PZS145" s="6"/>
      <c r="PZT145" s="7"/>
      <c r="PZU145" s="6"/>
      <c r="PZV145" s="7"/>
      <c r="PZW145" s="6"/>
      <c r="PZX145" s="7"/>
      <c r="PZY145" s="6"/>
      <c r="PZZ145" s="7"/>
      <c r="QAA145" s="6"/>
      <c r="QAB145" s="7"/>
      <c r="QAC145" s="6"/>
      <c r="QAD145" s="7"/>
      <c r="QAE145" s="6"/>
      <c r="QAF145" s="7"/>
      <c r="QAG145" s="6"/>
      <c r="QAH145" s="7"/>
      <c r="QAI145" s="6"/>
      <c r="QAJ145" s="7"/>
      <c r="QAK145" s="6"/>
      <c r="QAL145" s="7"/>
      <c r="QAM145" s="6"/>
      <c r="QAN145" s="7"/>
      <c r="QAO145" s="6"/>
      <c r="QAP145" s="7"/>
      <c r="QAQ145" s="6"/>
      <c r="QAR145" s="7"/>
      <c r="QAS145" s="6"/>
      <c r="QAT145" s="7"/>
      <c r="QAU145" s="6"/>
      <c r="QAV145" s="7"/>
      <c r="QAW145" s="6"/>
      <c r="QAX145" s="7"/>
      <c r="QAY145" s="6"/>
      <c r="QAZ145" s="7"/>
      <c r="QBA145" s="6"/>
      <c r="QBB145" s="7"/>
      <c r="QBC145" s="6"/>
      <c r="QBD145" s="7"/>
      <c r="QBE145" s="6"/>
      <c r="QBF145" s="7"/>
      <c r="QBG145" s="6"/>
      <c r="QBH145" s="7"/>
      <c r="QBI145" s="6"/>
      <c r="QBJ145" s="7"/>
      <c r="QBK145" s="6"/>
      <c r="QBL145" s="7"/>
      <c r="QBM145" s="6"/>
      <c r="QBN145" s="7"/>
      <c r="QBO145" s="6"/>
      <c r="QBP145" s="7"/>
      <c r="QBQ145" s="6"/>
      <c r="QBR145" s="7"/>
      <c r="QBS145" s="6"/>
      <c r="QBT145" s="7"/>
      <c r="QBU145" s="6"/>
      <c r="QBV145" s="7"/>
      <c r="QBW145" s="6"/>
      <c r="QBX145" s="7"/>
      <c r="QBY145" s="6"/>
      <c r="QBZ145" s="7"/>
      <c r="QCA145" s="6"/>
      <c r="QCB145" s="7"/>
      <c r="QCC145" s="6"/>
      <c r="QCD145" s="7"/>
      <c r="QCE145" s="6"/>
      <c r="QCF145" s="7"/>
      <c r="QCG145" s="6"/>
      <c r="QCH145" s="7"/>
      <c r="QCI145" s="6"/>
      <c r="QCJ145" s="7"/>
      <c r="QCK145" s="6"/>
      <c r="QCL145" s="7"/>
      <c r="QCM145" s="6"/>
      <c r="QCN145" s="7"/>
      <c r="QCO145" s="6"/>
      <c r="QCP145" s="7"/>
      <c r="QCQ145" s="6"/>
      <c r="QCR145" s="7"/>
      <c r="QCS145" s="6"/>
      <c r="QCT145" s="7"/>
      <c r="QCU145" s="6"/>
      <c r="QCV145" s="7"/>
      <c r="QCW145" s="6"/>
      <c r="QCX145" s="7"/>
      <c r="QCY145" s="6"/>
      <c r="QCZ145" s="7"/>
      <c r="QDA145" s="6"/>
      <c r="QDB145" s="7"/>
      <c r="QDC145" s="6"/>
      <c r="QDD145" s="7"/>
      <c r="QDE145" s="6"/>
      <c r="QDF145" s="7"/>
      <c r="QDG145" s="6"/>
      <c r="QDH145" s="7"/>
      <c r="QDI145" s="6"/>
      <c r="QDJ145" s="7"/>
      <c r="QDK145" s="6"/>
      <c r="QDL145" s="7"/>
      <c r="QDM145" s="6"/>
      <c r="QDN145" s="7"/>
      <c r="QDO145" s="6"/>
      <c r="QDP145" s="7"/>
      <c r="QDQ145" s="6"/>
      <c r="QDR145" s="7"/>
      <c r="QDS145" s="6"/>
      <c r="QDT145" s="7"/>
      <c r="QDU145" s="6"/>
      <c r="QDV145" s="7"/>
      <c r="QDW145" s="6"/>
      <c r="QDX145" s="7"/>
      <c r="QDY145" s="6"/>
      <c r="QDZ145" s="7"/>
      <c r="QEA145" s="6"/>
      <c r="QEB145" s="7"/>
      <c r="QEC145" s="6"/>
      <c r="QED145" s="7"/>
      <c r="QEE145" s="6"/>
      <c r="QEF145" s="7"/>
      <c r="QEG145" s="6"/>
      <c r="QEH145" s="7"/>
      <c r="QEI145" s="6"/>
      <c r="QEJ145" s="7"/>
      <c r="QEK145" s="6"/>
      <c r="QEL145" s="7"/>
      <c r="QEM145" s="6"/>
      <c r="QEN145" s="7"/>
      <c r="QEO145" s="6"/>
      <c r="QEP145" s="7"/>
      <c r="QEQ145" s="6"/>
      <c r="QER145" s="7"/>
      <c r="QES145" s="6"/>
      <c r="QET145" s="7"/>
      <c r="QEU145" s="6"/>
      <c r="QEV145" s="7"/>
      <c r="QEW145" s="6"/>
      <c r="QEX145" s="7"/>
      <c r="QEY145" s="6"/>
      <c r="QEZ145" s="7"/>
      <c r="QFA145" s="6"/>
      <c r="QFB145" s="7"/>
      <c r="QFC145" s="6"/>
      <c r="QFD145" s="7"/>
      <c r="QFE145" s="6"/>
      <c r="QFF145" s="7"/>
      <c r="QFG145" s="6"/>
      <c r="QFH145" s="7"/>
      <c r="QFI145" s="6"/>
      <c r="QFJ145" s="7"/>
      <c r="QFK145" s="6"/>
      <c r="QFL145" s="7"/>
      <c r="QFM145" s="6"/>
      <c r="QFN145" s="7"/>
      <c r="QFO145" s="6"/>
      <c r="QFP145" s="7"/>
      <c r="QFQ145" s="6"/>
      <c r="QFR145" s="7"/>
      <c r="QFS145" s="6"/>
      <c r="QFT145" s="7"/>
      <c r="QFU145" s="6"/>
      <c r="QFV145" s="7"/>
      <c r="QFW145" s="6"/>
      <c r="QFX145" s="7"/>
      <c r="QFY145" s="6"/>
      <c r="QFZ145" s="7"/>
      <c r="QGA145" s="6"/>
      <c r="QGB145" s="7"/>
      <c r="QGC145" s="6"/>
      <c r="QGD145" s="7"/>
      <c r="QGE145" s="6"/>
      <c r="QGF145" s="7"/>
      <c r="QGG145" s="6"/>
      <c r="QGH145" s="7"/>
      <c r="QGI145" s="6"/>
      <c r="QGJ145" s="7"/>
      <c r="QGK145" s="6"/>
      <c r="QGL145" s="7"/>
      <c r="QGM145" s="6"/>
      <c r="QGN145" s="7"/>
      <c r="QGO145" s="6"/>
      <c r="QGP145" s="7"/>
      <c r="QGQ145" s="6"/>
      <c r="QGR145" s="7"/>
      <c r="QGS145" s="6"/>
      <c r="QGT145" s="7"/>
      <c r="QGU145" s="6"/>
      <c r="QGV145" s="7"/>
      <c r="QGW145" s="6"/>
      <c r="QGX145" s="7"/>
      <c r="QGY145" s="6"/>
      <c r="QGZ145" s="7"/>
      <c r="QHA145" s="6"/>
      <c r="QHB145" s="7"/>
      <c r="QHC145" s="6"/>
      <c r="QHD145" s="7"/>
      <c r="QHE145" s="6"/>
      <c r="QHF145" s="7"/>
      <c r="QHG145" s="6"/>
      <c r="QHH145" s="7"/>
      <c r="QHI145" s="6"/>
      <c r="QHJ145" s="7"/>
      <c r="QHK145" s="6"/>
      <c r="QHL145" s="7"/>
      <c r="QHM145" s="6"/>
      <c r="QHN145" s="7"/>
      <c r="QHO145" s="6"/>
      <c r="QHP145" s="7"/>
      <c r="QHQ145" s="6"/>
      <c r="QHR145" s="7"/>
      <c r="QHS145" s="6"/>
      <c r="QHT145" s="7"/>
      <c r="QHU145" s="6"/>
      <c r="QHV145" s="7"/>
      <c r="QHW145" s="6"/>
      <c r="QHX145" s="7"/>
      <c r="QHY145" s="6"/>
      <c r="QHZ145" s="7"/>
      <c r="QIA145" s="6"/>
      <c r="QIB145" s="7"/>
      <c r="QIC145" s="6"/>
      <c r="QID145" s="7"/>
      <c r="QIE145" s="6"/>
      <c r="QIF145" s="7"/>
      <c r="QIG145" s="6"/>
      <c r="QIH145" s="7"/>
      <c r="QII145" s="6"/>
      <c r="QIJ145" s="7"/>
      <c r="QIK145" s="6"/>
      <c r="QIL145" s="7"/>
      <c r="QIM145" s="6"/>
      <c r="QIN145" s="7"/>
      <c r="QIO145" s="6"/>
      <c r="QIP145" s="7"/>
      <c r="QIQ145" s="6"/>
      <c r="QIR145" s="7"/>
      <c r="QIS145" s="6"/>
      <c r="QIT145" s="7"/>
      <c r="QIU145" s="6"/>
      <c r="QIV145" s="7"/>
      <c r="QIW145" s="6"/>
      <c r="QIX145" s="7"/>
      <c r="QIY145" s="6"/>
      <c r="QIZ145" s="7"/>
      <c r="QJA145" s="6"/>
      <c r="QJB145" s="7"/>
      <c r="QJC145" s="6"/>
      <c r="QJD145" s="7"/>
      <c r="QJE145" s="6"/>
      <c r="QJF145" s="7"/>
      <c r="QJG145" s="6"/>
      <c r="QJH145" s="7"/>
      <c r="QJI145" s="6"/>
      <c r="QJJ145" s="7"/>
      <c r="QJK145" s="6"/>
      <c r="QJL145" s="7"/>
      <c r="QJM145" s="6"/>
      <c r="QJN145" s="7"/>
      <c r="QJO145" s="6"/>
      <c r="QJP145" s="7"/>
      <c r="QJQ145" s="6"/>
      <c r="QJR145" s="7"/>
      <c r="QJS145" s="6"/>
      <c r="QJT145" s="7"/>
      <c r="QJU145" s="6"/>
      <c r="QJV145" s="7"/>
      <c r="QJW145" s="6"/>
      <c r="QJX145" s="7"/>
      <c r="QJY145" s="6"/>
      <c r="QJZ145" s="7"/>
      <c r="QKA145" s="6"/>
      <c r="QKB145" s="7"/>
      <c r="QKC145" s="6"/>
      <c r="QKD145" s="7"/>
      <c r="QKE145" s="6"/>
      <c r="QKF145" s="7"/>
      <c r="QKG145" s="6"/>
      <c r="QKH145" s="7"/>
      <c r="QKI145" s="6"/>
      <c r="QKJ145" s="7"/>
      <c r="QKK145" s="6"/>
      <c r="QKL145" s="7"/>
      <c r="QKM145" s="6"/>
      <c r="QKN145" s="7"/>
      <c r="QKO145" s="6"/>
      <c r="QKP145" s="7"/>
      <c r="QKQ145" s="6"/>
      <c r="QKR145" s="7"/>
      <c r="QKS145" s="6"/>
      <c r="QKT145" s="7"/>
      <c r="QKU145" s="6"/>
      <c r="QKV145" s="7"/>
      <c r="QKW145" s="6"/>
      <c r="QKX145" s="7"/>
      <c r="QKY145" s="6"/>
      <c r="QKZ145" s="7"/>
      <c r="QLA145" s="6"/>
      <c r="QLB145" s="7"/>
      <c r="QLC145" s="6"/>
      <c r="QLD145" s="7"/>
      <c r="QLE145" s="6"/>
      <c r="QLF145" s="7"/>
      <c r="QLG145" s="6"/>
      <c r="QLH145" s="7"/>
      <c r="QLI145" s="6"/>
      <c r="QLJ145" s="7"/>
      <c r="QLK145" s="6"/>
      <c r="QLL145" s="7"/>
      <c r="QLM145" s="6"/>
      <c r="QLN145" s="7"/>
      <c r="QLO145" s="6"/>
      <c r="QLP145" s="7"/>
      <c r="QLQ145" s="6"/>
      <c r="QLR145" s="7"/>
      <c r="QLS145" s="6"/>
      <c r="QLT145" s="7"/>
      <c r="QLU145" s="6"/>
      <c r="QLV145" s="7"/>
      <c r="QLW145" s="6"/>
      <c r="QLX145" s="7"/>
      <c r="QLY145" s="6"/>
      <c r="QLZ145" s="7"/>
      <c r="QMA145" s="6"/>
      <c r="QMB145" s="7"/>
      <c r="QMC145" s="6"/>
      <c r="QMD145" s="7"/>
      <c r="QME145" s="6"/>
      <c r="QMF145" s="7"/>
      <c r="QMG145" s="6"/>
      <c r="QMH145" s="7"/>
      <c r="QMI145" s="6"/>
      <c r="QMJ145" s="7"/>
      <c r="QMK145" s="6"/>
      <c r="QML145" s="7"/>
      <c r="QMM145" s="6"/>
      <c r="QMN145" s="7"/>
      <c r="QMO145" s="6"/>
      <c r="QMP145" s="7"/>
      <c r="QMQ145" s="6"/>
      <c r="QMR145" s="7"/>
      <c r="QMS145" s="6"/>
      <c r="QMT145" s="7"/>
      <c r="QMU145" s="6"/>
      <c r="QMV145" s="7"/>
      <c r="QMW145" s="6"/>
      <c r="QMX145" s="7"/>
      <c r="QMY145" s="6"/>
      <c r="QMZ145" s="7"/>
      <c r="QNA145" s="6"/>
      <c r="QNB145" s="7"/>
      <c r="QNC145" s="6"/>
      <c r="QND145" s="7"/>
      <c r="QNE145" s="6"/>
      <c r="QNF145" s="7"/>
      <c r="QNG145" s="6"/>
      <c r="QNH145" s="7"/>
      <c r="QNI145" s="6"/>
      <c r="QNJ145" s="7"/>
      <c r="QNK145" s="6"/>
      <c r="QNL145" s="7"/>
      <c r="QNM145" s="6"/>
      <c r="QNN145" s="7"/>
      <c r="QNO145" s="6"/>
      <c r="QNP145" s="7"/>
      <c r="QNQ145" s="6"/>
      <c r="QNR145" s="7"/>
      <c r="QNS145" s="6"/>
      <c r="QNT145" s="7"/>
      <c r="QNU145" s="6"/>
      <c r="QNV145" s="7"/>
      <c r="QNW145" s="6"/>
      <c r="QNX145" s="7"/>
      <c r="QNY145" s="6"/>
      <c r="QNZ145" s="7"/>
      <c r="QOA145" s="6"/>
      <c r="QOB145" s="7"/>
      <c r="QOC145" s="6"/>
      <c r="QOD145" s="7"/>
      <c r="QOE145" s="6"/>
      <c r="QOF145" s="7"/>
      <c r="QOG145" s="6"/>
      <c r="QOH145" s="7"/>
      <c r="QOI145" s="6"/>
      <c r="QOJ145" s="7"/>
      <c r="QOK145" s="6"/>
      <c r="QOL145" s="7"/>
      <c r="QOM145" s="6"/>
      <c r="QON145" s="7"/>
      <c r="QOO145" s="6"/>
      <c r="QOP145" s="7"/>
      <c r="QOQ145" s="6"/>
      <c r="QOR145" s="7"/>
      <c r="QOS145" s="6"/>
      <c r="QOT145" s="7"/>
      <c r="QOU145" s="6"/>
      <c r="QOV145" s="7"/>
      <c r="QOW145" s="6"/>
      <c r="QOX145" s="7"/>
      <c r="QOY145" s="6"/>
      <c r="QOZ145" s="7"/>
      <c r="QPA145" s="6"/>
      <c r="QPB145" s="7"/>
      <c r="QPC145" s="6"/>
      <c r="QPD145" s="7"/>
      <c r="QPE145" s="6"/>
      <c r="QPF145" s="7"/>
      <c r="QPG145" s="6"/>
      <c r="QPH145" s="7"/>
      <c r="QPI145" s="6"/>
      <c r="QPJ145" s="7"/>
      <c r="QPK145" s="6"/>
      <c r="QPL145" s="7"/>
      <c r="QPM145" s="6"/>
      <c r="QPN145" s="7"/>
      <c r="QPO145" s="6"/>
      <c r="QPP145" s="7"/>
      <c r="QPQ145" s="6"/>
      <c r="QPR145" s="7"/>
      <c r="QPS145" s="6"/>
      <c r="QPT145" s="7"/>
      <c r="QPU145" s="6"/>
      <c r="QPV145" s="7"/>
      <c r="QPW145" s="6"/>
      <c r="QPX145" s="7"/>
      <c r="QPY145" s="6"/>
      <c r="QPZ145" s="7"/>
      <c r="QQA145" s="6"/>
      <c r="QQB145" s="7"/>
      <c r="QQC145" s="6"/>
      <c r="QQD145" s="7"/>
      <c r="QQE145" s="6"/>
      <c r="QQF145" s="7"/>
      <c r="QQG145" s="6"/>
      <c r="QQH145" s="7"/>
      <c r="QQI145" s="6"/>
      <c r="QQJ145" s="7"/>
      <c r="QQK145" s="6"/>
      <c r="QQL145" s="7"/>
      <c r="QQM145" s="6"/>
      <c r="QQN145" s="7"/>
      <c r="QQO145" s="6"/>
      <c r="QQP145" s="7"/>
      <c r="QQQ145" s="6"/>
      <c r="QQR145" s="7"/>
      <c r="QQS145" s="6"/>
      <c r="QQT145" s="7"/>
      <c r="QQU145" s="6"/>
      <c r="QQV145" s="7"/>
      <c r="QQW145" s="6"/>
      <c r="QQX145" s="7"/>
      <c r="QQY145" s="6"/>
      <c r="QQZ145" s="7"/>
      <c r="QRA145" s="6"/>
      <c r="QRB145" s="7"/>
      <c r="QRC145" s="6"/>
      <c r="QRD145" s="7"/>
      <c r="QRE145" s="6"/>
      <c r="QRF145" s="7"/>
      <c r="QRG145" s="6"/>
      <c r="QRH145" s="7"/>
      <c r="QRI145" s="6"/>
      <c r="QRJ145" s="7"/>
      <c r="QRK145" s="6"/>
      <c r="QRL145" s="7"/>
      <c r="QRM145" s="6"/>
      <c r="QRN145" s="7"/>
      <c r="QRO145" s="6"/>
      <c r="QRP145" s="7"/>
      <c r="QRQ145" s="6"/>
      <c r="QRR145" s="7"/>
      <c r="QRS145" s="6"/>
      <c r="QRT145" s="7"/>
      <c r="QRU145" s="6"/>
      <c r="QRV145" s="7"/>
      <c r="QRW145" s="6"/>
      <c r="QRX145" s="7"/>
      <c r="QRY145" s="6"/>
      <c r="QRZ145" s="7"/>
      <c r="QSA145" s="6"/>
      <c r="QSB145" s="7"/>
      <c r="QSC145" s="6"/>
      <c r="QSD145" s="7"/>
      <c r="QSE145" s="6"/>
      <c r="QSF145" s="7"/>
      <c r="QSG145" s="6"/>
      <c r="QSH145" s="7"/>
      <c r="QSI145" s="6"/>
      <c r="QSJ145" s="7"/>
      <c r="QSK145" s="6"/>
      <c r="QSL145" s="7"/>
      <c r="QSM145" s="6"/>
      <c r="QSN145" s="7"/>
      <c r="QSO145" s="6"/>
      <c r="QSP145" s="7"/>
      <c r="QSQ145" s="6"/>
      <c r="QSR145" s="7"/>
      <c r="QSS145" s="6"/>
      <c r="QST145" s="7"/>
      <c r="QSU145" s="6"/>
      <c r="QSV145" s="7"/>
      <c r="QSW145" s="6"/>
      <c r="QSX145" s="7"/>
      <c r="QSY145" s="6"/>
      <c r="QSZ145" s="7"/>
      <c r="QTA145" s="6"/>
      <c r="QTB145" s="7"/>
      <c r="QTC145" s="6"/>
      <c r="QTD145" s="7"/>
      <c r="QTE145" s="6"/>
      <c r="QTF145" s="7"/>
      <c r="QTG145" s="6"/>
      <c r="QTH145" s="7"/>
      <c r="QTI145" s="6"/>
      <c r="QTJ145" s="7"/>
      <c r="QTK145" s="6"/>
      <c r="QTL145" s="7"/>
      <c r="QTM145" s="6"/>
      <c r="QTN145" s="7"/>
      <c r="QTO145" s="6"/>
      <c r="QTP145" s="7"/>
      <c r="QTQ145" s="6"/>
      <c r="QTR145" s="7"/>
      <c r="QTS145" s="6"/>
      <c r="QTT145" s="7"/>
      <c r="QTU145" s="6"/>
      <c r="QTV145" s="7"/>
      <c r="QTW145" s="6"/>
      <c r="QTX145" s="7"/>
      <c r="QTY145" s="6"/>
      <c r="QTZ145" s="7"/>
      <c r="QUA145" s="6"/>
      <c r="QUB145" s="7"/>
      <c r="QUC145" s="6"/>
      <c r="QUD145" s="7"/>
      <c r="QUE145" s="6"/>
      <c r="QUF145" s="7"/>
      <c r="QUG145" s="6"/>
      <c r="QUH145" s="7"/>
      <c r="QUI145" s="6"/>
      <c r="QUJ145" s="7"/>
      <c r="QUK145" s="6"/>
      <c r="QUL145" s="7"/>
      <c r="QUM145" s="6"/>
      <c r="QUN145" s="7"/>
      <c r="QUO145" s="6"/>
      <c r="QUP145" s="7"/>
      <c r="QUQ145" s="6"/>
      <c r="QUR145" s="7"/>
      <c r="QUS145" s="6"/>
      <c r="QUT145" s="7"/>
      <c r="QUU145" s="6"/>
      <c r="QUV145" s="7"/>
      <c r="QUW145" s="6"/>
      <c r="QUX145" s="7"/>
      <c r="QUY145" s="6"/>
      <c r="QUZ145" s="7"/>
      <c r="QVA145" s="6"/>
      <c r="QVB145" s="7"/>
      <c r="QVC145" s="6"/>
      <c r="QVD145" s="7"/>
      <c r="QVE145" s="6"/>
      <c r="QVF145" s="7"/>
      <c r="QVG145" s="6"/>
      <c r="QVH145" s="7"/>
      <c r="QVI145" s="6"/>
      <c r="QVJ145" s="7"/>
      <c r="QVK145" s="6"/>
      <c r="QVL145" s="7"/>
      <c r="QVM145" s="6"/>
      <c r="QVN145" s="7"/>
      <c r="QVO145" s="6"/>
      <c r="QVP145" s="7"/>
      <c r="QVQ145" s="6"/>
      <c r="QVR145" s="7"/>
      <c r="QVS145" s="6"/>
      <c r="QVT145" s="7"/>
      <c r="QVU145" s="6"/>
      <c r="QVV145" s="7"/>
      <c r="QVW145" s="6"/>
      <c r="QVX145" s="7"/>
      <c r="QVY145" s="6"/>
      <c r="QVZ145" s="7"/>
      <c r="QWA145" s="6"/>
      <c r="QWB145" s="7"/>
      <c r="QWC145" s="6"/>
      <c r="QWD145" s="7"/>
      <c r="QWE145" s="6"/>
      <c r="QWF145" s="7"/>
      <c r="QWG145" s="6"/>
      <c r="QWH145" s="7"/>
      <c r="QWI145" s="6"/>
      <c r="QWJ145" s="7"/>
      <c r="QWK145" s="6"/>
      <c r="QWL145" s="7"/>
      <c r="QWM145" s="6"/>
      <c r="QWN145" s="7"/>
      <c r="QWO145" s="6"/>
      <c r="QWP145" s="7"/>
      <c r="QWQ145" s="6"/>
      <c r="QWR145" s="7"/>
      <c r="QWS145" s="6"/>
      <c r="QWT145" s="7"/>
      <c r="QWU145" s="6"/>
      <c r="QWV145" s="7"/>
      <c r="QWW145" s="6"/>
      <c r="QWX145" s="7"/>
      <c r="QWY145" s="6"/>
      <c r="QWZ145" s="7"/>
      <c r="QXA145" s="6"/>
      <c r="QXB145" s="7"/>
      <c r="QXC145" s="6"/>
      <c r="QXD145" s="7"/>
      <c r="QXE145" s="6"/>
      <c r="QXF145" s="7"/>
      <c r="QXG145" s="6"/>
      <c r="QXH145" s="7"/>
      <c r="QXI145" s="6"/>
      <c r="QXJ145" s="7"/>
      <c r="QXK145" s="6"/>
      <c r="QXL145" s="7"/>
      <c r="QXM145" s="6"/>
      <c r="QXN145" s="7"/>
      <c r="QXO145" s="6"/>
      <c r="QXP145" s="7"/>
      <c r="QXQ145" s="6"/>
      <c r="QXR145" s="7"/>
      <c r="QXS145" s="6"/>
      <c r="QXT145" s="7"/>
      <c r="QXU145" s="6"/>
      <c r="QXV145" s="7"/>
      <c r="QXW145" s="6"/>
      <c r="QXX145" s="7"/>
      <c r="QXY145" s="6"/>
      <c r="QXZ145" s="7"/>
      <c r="QYA145" s="6"/>
      <c r="QYB145" s="7"/>
      <c r="QYC145" s="6"/>
      <c r="QYD145" s="7"/>
      <c r="QYE145" s="6"/>
      <c r="QYF145" s="7"/>
      <c r="QYG145" s="6"/>
      <c r="QYH145" s="7"/>
      <c r="QYI145" s="6"/>
      <c r="QYJ145" s="7"/>
      <c r="QYK145" s="6"/>
      <c r="QYL145" s="7"/>
      <c r="QYM145" s="6"/>
      <c r="QYN145" s="7"/>
      <c r="QYO145" s="6"/>
      <c r="QYP145" s="7"/>
      <c r="QYQ145" s="6"/>
      <c r="QYR145" s="7"/>
      <c r="QYS145" s="6"/>
      <c r="QYT145" s="7"/>
      <c r="QYU145" s="6"/>
      <c r="QYV145" s="7"/>
      <c r="QYW145" s="6"/>
      <c r="QYX145" s="7"/>
      <c r="QYY145" s="6"/>
      <c r="QYZ145" s="7"/>
      <c r="QZA145" s="6"/>
      <c r="QZB145" s="7"/>
      <c r="QZC145" s="6"/>
      <c r="QZD145" s="7"/>
      <c r="QZE145" s="6"/>
      <c r="QZF145" s="7"/>
      <c r="QZG145" s="6"/>
      <c r="QZH145" s="7"/>
      <c r="QZI145" s="6"/>
      <c r="QZJ145" s="7"/>
      <c r="QZK145" s="6"/>
      <c r="QZL145" s="7"/>
      <c r="QZM145" s="6"/>
      <c r="QZN145" s="7"/>
      <c r="QZO145" s="6"/>
      <c r="QZP145" s="7"/>
      <c r="QZQ145" s="6"/>
      <c r="QZR145" s="7"/>
      <c r="QZS145" s="6"/>
      <c r="QZT145" s="7"/>
      <c r="QZU145" s="6"/>
      <c r="QZV145" s="7"/>
      <c r="QZW145" s="6"/>
      <c r="QZX145" s="7"/>
      <c r="QZY145" s="6"/>
      <c r="QZZ145" s="7"/>
      <c r="RAA145" s="6"/>
      <c r="RAB145" s="7"/>
      <c r="RAC145" s="6"/>
      <c r="RAD145" s="7"/>
      <c r="RAE145" s="6"/>
      <c r="RAF145" s="7"/>
      <c r="RAG145" s="6"/>
      <c r="RAH145" s="7"/>
      <c r="RAI145" s="6"/>
      <c r="RAJ145" s="7"/>
      <c r="RAK145" s="6"/>
      <c r="RAL145" s="7"/>
      <c r="RAM145" s="6"/>
      <c r="RAN145" s="7"/>
      <c r="RAO145" s="6"/>
      <c r="RAP145" s="7"/>
      <c r="RAQ145" s="6"/>
      <c r="RAR145" s="7"/>
      <c r="RAS145" s="6"/>
      <c r="RAT145" s="7"/>
      <c r="RAU145" s="6"/>
      <c r="RAV145" s="7"/>
      <c r="RAW145" s="6"/>
      <c r="RAX145" s="7"/>
      <c r="RAY145" s="6"/>
      <c r="RAZ145" s="7"/>
      <c r="RBA145" s="6"/>
      <c r="RBB145" s="7"/>
      <c r="RBC145" s="6"/>
      <c r="RBD145" s="7"/>
      <c r="RBE145" s="6"/>
      <c r="RBF145" s="7"/>
      <c r="RBG145" s="6"/>
      <c r="RBH145" s="7"/>
      <c r="RBI145" s="6"/>
      <c r="RBJ145" s="7"/>
      <c r="RBK145" s="6"/>
      <c r="RBL145" s="7"/>
      <c r="RBM145" s="6"/>
      <c r="RBN145" s="7"/>
      <c r="RBO145" s="6"/>
      <c r="RBP145" s="7"/>
      <c r="RBQ145" s="6"/>
      <c r="RBR145" s="7"/>
      <c r="RBS145" s="6"/>
      <c r="RBT145" s="7"/>
      <c r="RBU145" s="6"/>
      <c r="RBV145" s="7"/>
      <c r="RBW145" s="6"/>
      <c r="RBX145" s="7"/>
      <c r="RBY145" s="6"/>
      <c r="RBZ145" s="7"/>
      <c r="RCA145" s="6"/>
      <c r="RCB145" s="7"/>
      <c r="RCC145" s="6"/>
      <c r="RCD145" s="7"/>
      <c r="RCE145" s="6"/>
      <c r="RCF145" s="7"/>
      <c r="RCG145" s="6"/>
      <c r="RCH145" s="7"/>
      <c r="RCI145" s="6"/>
      <c r="RCJ145" s="7"/>
      <c r="RCK145" s="6"/>
      <c r="RCL145" s="7"/>
      <c r="RCM145" s="6"/>
      <c r="RCN145" s="7"/>
      <c r="RCO145" s="6"/>
      <c r="RCP145" s="7"/>
      <c r="RCQ145" s="6"/>
      <c r="RCR145" s="7"/>
      <c r="RCS145" s="6"/>
      <c r="RCT145" s="7"/>
      <c r="RCU145" s="6"/>
      <c r="RCV145" s="7"/>
      <c r="RCW145" s="6"/>
      <c r="RCX145" s="7"/>
      <c r="RCY145" s="6"/>
      <c r="RCZ145" s="7"/>
      <c r="RDA145" s="6"/>
      <c r="RDB145" s="7"/>
      <c r="RDC145" s="6"/>
      <c r="RDD145" s="7"/>
      <c r="RDE145" s="6"/>
      <c r="RDF145" s="7"/>
      <c r="RDG145" s="6"/>
      <c r="RDH145" s="7"/>
      <c r="RDI145" s="6"/>
      <c r="RDJ145" s="7"/>
      <c r="RDK145" s="6"/>
      <c r="RDL145" s="7"/>
      <c r="RDM145" s="6"/>
      <c r="RDN145" s="7"/>
      <c r="RDO145" s="6"/>
      <c r="RDP145" s="7"/>
      <c r="RDQ145" s="6"/>
      <c r="RDR145" s="7"/>
      <c r="RDS145" s="6"/>
      <c r="RDT145" s="7"/>
      <c r="RDU145" s="6"/>
      <c r="RDV145" s="7"/>
      <c r="RDW145" s="6"/>
      <c r="RDX145" s="7"/>
      <c r="RDY145" s="6"/>
      <c r="RDZ145" s="7"/>
      <c r="REA145" s="6"/>
      <c r="REB145" s="7"/>
      <c r="REC145" s="6"/>
      <c r="RED145" s="7"/>
      <c r="REE145" s="6"/>
      <c r="REF145" s="7"/>
      <c r="REG145" s="6"/>
      <c r="REH145" s="7"/>
      <c r="REI145" s="6"/>
      <c r="REJ145" s="7"/>
      <c r="REK145" s="6"/>
      <c r="REL145" s="7"/>
      <c r="REM145" s="6"/>
      <c r="REN145" s="7"/>
      <c r="REO145" s="6"/>
      <c r="REP145" s="7"/>
      <c r="REQ145" s="6"/>
      <c r="RER145" s="7"/>
      <c r="RES145" s="6"/>
      <c r="RET145" s="7"/>
      <c r="REU145" s="6"/>
      <c r="REV145" s="7"/>
      <c r="REW145" s="6"/>
      <c r="REX145" s="7"/>
      <c r="REY145" s="6"/>
      <c r="REZ145" s="7"/>
      <c r="RFA145" s="6"/>
      <c r="RFB145" s="7"/>
      <c r="RFC145" s="6"/>
      <c r="RFD145" s="7"/>
      <c r="RFE145" s="6"/>
      <c r="RFF145" s="7"/>
      <c r="RFG145" s="6"/>
      <c r="RFH145" s="7"/>
      <c r="RFI145" s="6"/>
      <c r="RFJ145" s="7"/>
      <c r="RFK145" s="6"/>
      <c r="RFL145" s="7"/>
      <c r="RFM145" s="6"/>
      <c r="RFN145" s="7"/>
      <c r="RFO145" s="6"/>
      <c r="RFP145" s="7"/>
      <c r="RFQ145" s="6"/>
      <c r="RFR145" s="7"/>
      <c r="RFS145" s="6"/>
      <c r="RFT145" s="7"/>
      <c r="RFU145" s="6"/>
      <c r="RFV145" s="7"/>
      <c r="RFW145" s="6"/>
      <c r="RFX145" s="7"/>
      <c r="RFY145" s="6"/>
      <c r="RFZ145" s="7"/>
      <c r="RGA145" s="6"/>
      <c r="RGB145" s="7"/>
      <c r="RGC145" s="6"/>
      <c r="RGD145" s="7"/>
      <c r="RGE145" s="6"/>
      <c r="RGF145" s="7"/>
      <c r="RGG145" s="6"/>
      <c r="RGH145" s="7"/>
      <c r="RGI145" s="6"/>
      <c r="RGJ145" s="7"/>
      <c r="RGK145" s="6"/>
      <c r="RGL145" s="7"/>
      <c r="RGM145" s="6"/>
      <c r="RGN145" s="7"/>
      <c r="RGO145" s="6"/>
      <c r="RGP145" s="7"/>
      <c r="RGQ145" s="6"/>
      <c r="RGR145" s="7"/>
      <c r="RGS145" s="6"/>
      <c r="RGT145" s="7"/>
      <c r="RGU145" s="6"/>
      <c r="RGV145" s="7"/>
      <c r="RGW145" s="6"/>
      <c r="RGX145" s="7"/>
      <c r="RGY145" s="6"/>
      <c r="RGZ145" s="7"/>
      <c r="RHA145" s="6"/>
      <c r="RHB145" s="7"/>
      <c r="RHC145" s="6"/>
      <c r="RHD145" s="7"/>
      <c r="RHE145" s="6"/>
      <c r="RHF145" s="7"/>
      <c r="RHG145" s="6"/>
      <c r="RHH145" s="7"/>
      <c r="RHI145" s="6"/>
      <c r="RHJ145" s="7"/>
      <c r="RHK145" s="6"/>
      <c r="RHL145" s="7"/>
      <c r="RHM145" s="6"/>
      <c r="RHN145" s="7"/>
      <c r="RHO145" s="6"/>
      <c r="RHP145" s="7"/>
      <c r="RHQ145" s="6"/>
      <c r="RHR145" s="7"/>
      <c r="RHS145" s="6"/>
      <c r="RHT145" s="7"/>
      <c r="RHU145" s="6"/>
      <c r="RHV145" s="7"/>
      <c r="RHW145" s="6"/>
      <c r="RHX145" s="7"/>
      <c r="RHY145" s="6"/>
      <c r="RHZ145" s="7"/>
      <c r="RIA145" s="6"/>
      <c r="RIB145" s="7"/>
      <c r="RIC145" s="6"/>
      <c r="RID145" s="7"/>
      <c r="RIE145" s="6"/>
      <c r="RIF145" s="7"/>
      <c r="RIG145" s="6"/>
      <c r="RIH145" s="7"/>
      <c r="RII145" s="6"/>
      <c r="RIJ145" s="7"/>
      <c r="RIK145" s="6"/>
      <c r="RIL145" s="7"/>
      <c r="RIM145" s="6"/>
      <c r="RIN145" s="7"/>
      <c r="RIO145" s="6"/>
      <c r="RIP145" s="7"/>
      <c r="RIQ145" s="6"/>
      <c r="RIR145" s="7"/>
      <c r="RIS145" s="6"/>
      <c r="RIT145" s="7"/>
      <c r="RIU145" s="6"/>
      <c r="RIV145" s="7"/>
      <c r="RIW145" s="6"/>
      <c r="RIX145" s="7"/>
      <c r="RIY145" s="6"/>
      <c r="RIZ145" s="7"/>
      <c r="RJA145" s="6"/>
      <c r="RJB145" s="7"/>
      <c r="RJC145" s="6"/>
      <c r="RJD145" s="7"/>
      <c r="RJE145" s="6"/>
      <c r="RJF145" s="7"/>
      <c r="RJG145" s="6"/>
      <c r="RJH145" s="7"/>
      <c r="RJI145" s="6"/>
      <c r="RJJ145" s="7"/>
      <c r="RJK145" s="6"/>
      <c r="RJL145" s="7"/>
      <c r="RJM145" s="6"/>
      <c r="RJN145" s="7"/>
      <c r="RJO145" s="6"/>
      <c r="RJP145" s="7"/>
      <c r="RJQ145" s="6"/>
      <c r="RJR145" s="7"/>
      <c r="RJS145" s="6"/>
      <c r="RJT145" s="7"/>
      <c r="RJU145" s="6"/>
      <c r="RJV145" s="7"/>
      <c r="RJW145" s="6"/>
      <c r="RJX145" s="7"/>
      <c r="RJY145" s="6"/>
      <c r="RJZ145" s="7"/>
      <c r="RKA145" s="6"/>
      <c r="RKB145" s="7"/>
      <c r="RKC145" s="6"/>
      <c r="RKD145" s="7"/>
      <c r="RKE145" s="6"/>
      <c r="RKF145" s="7"/>
      <c r="RKG145" s="6"/>
      <c r="RKH145" s="7"/>
      <c r="RKI145" s="6"/>
      <c r="RKJ145" s="7"/>
      <c r="RKK145" s="6"/>
      <c r="RKL145" s="7"/>
      <c r="RKM145" s="6"/>
      <c r="RKN145" s="7"/>
      <c r="RKO145" s="6"/>
      <c r="RKP145" s="7"/>
      <c r="RKQ145" s="6"/>
      <c r="RKR145" s="7"/>
      <c r="RKS145" s="6"/>
      <c r="RKT145" s="7"/>
      <c r="RKU145" s="6"/>
      <c r="RKV145" s="7"/>
      <c r="RKW145" s="6"/>
      <c r="RKX145" s="7"/>
      <c r="RKY145" s="6"/>
      <c r="RKZ145" s="7"/>
      <c r="RLA145" s="6"/>
      <c r="RLB145" s="7"/>
      <c r="RLC145" s="6"/>
      <c r="RLD145" s="7"/>
      <c r="RLE145" s="6"/>
      <c r="RLF145" s="7"/>
      <c r="RLG145" s="6"/>
      <c r="RLH145" s="7"/>
      <c r="RLI145" s="6"/>
      <c r="RLJ145" s="7"/>
      <c r="RLK145" s="6"/>
      <c r="RLL145" s="7"/>
      <c r="RLM145" s="6"/>
      <c r="RLN145" s="7"/>
      <c r="RLO145" s="6"/>
      <c r="RLP145" s="7"/>
      <c r="RLQ145" s="6"/>
      <c r="RLR145" s="7"/>
      <c r="RLS145" s="6"/>
      <c r="RLT145" s="7"/>
      <c r="RLU145" s="6"/>
      <c r="RLV145" s="7"/>
      <c r="RLW145" s="6"/>
      <c r="RLX145" s="7"/>
      <c r="RLY145" s="6"/>
      <c r="RLZ145" s="7"/>
      <c r="RMA145" s="6"/>
      <c r="RMB145" s="7"/>
      <c r="RMC145" s="6"/>
      <c r="RMD145" s="7"/>
      <c r="RME145" s="6"/>
      <c r="RMF145" s="7"/>
      <c r="RMG145" s="6"/>
      <c r="RMH145" s="7"/>
      <c r="RMI145" s="6"/>
      <c r="RMJ145" s="7"/>
      <c r="RMK145" s="6"/>
      <c r="RML145" s="7"/>
      <c r="RMM145" s="6"/>
      <c r="RMN145" s="7"/>
      <c r="RMO145" s="6"/>
      <c r="RMP145" s="7"/>
      <c r="RMQ145" s="6"/>
      <c r="RMR145" s="7"/>
      <c r="RMS145" s="6"/>
      <c r="RMT145" s="7"/>
      <c r="RMU145" s="6"/>
      <c r="RMV145" s="7"/>
      <c r="RMW145" s="6"/>
      <c r="RMX145" s="7"/>
      <c r="RMY145" s="6"/>
      <c r="RMZ145" s="7"/>
      <c r="RNA145" s="6"/>
      <c r="RNB145" s="7"/>
      <c r="RNC145" s="6"/>
      <c r="RND145" s="7"/>
      <c r="RNE145" s="6"/>
      <c r="RNF145" s="7"/>
      <c r="RNG145" s="6"/>
      <c r="RNH145" s="7"/>
      <c r="RNI145" s="6"/>
      <c r="RNJ145" s="7"/>
      <c r="RNK145" s="6"/>
      <c r="RNL145" s="7"/>
      <c r="RNM145" s="6"/>
      <c r="RNN145" s="7"/>
      <c r="RNO145" s="6"/>
      <c r="RNP145" s="7"/>
      <c r="RNQ145" s="6"/>
      <c r="RNR145" s="7"/>
      <c r="RNS145" s="6"/>
      <c r="RNT145" s="7"/>
      <c r="RNU145" s="6"/>
      <c r="RNV145" s="7"/>
      <c r="RNW145" s="6"/>
      <c r="RNX145" s="7"/>
      <c r="RNY145" s="6"/>
      <c r="RNZ145" s="7"/>
      <c r="ROA145" s="6"/>
      <c r="ROB145" s="7"/>
      <c r="ROC145" s="6"/>
      <c r="ROD145" s="7"/>
      <c r="ROE145" s="6"/>
      <c r="ROF145" s="7"/>
      <c r="ROG145" s="6"/>
      <c r="ROH145" s="7"/>
      <c r="ROI145" s="6"/>
      <c r="ROJ145" s="7"/>
      <c r="ROK145" s="6"/>
      <c r="ROL145" s="7"/>
      <c r="ROM145" s="6"/>
      <c r="RON145" s="7"/>
      <c r="ROO145" s="6"/>
      <c r="ROP145" s="7"/>
      <c r="ROQ145" s="6"/>
      <c r="ROR145" s="7"/>
      <c r="ROS145" s="6"/>
      <c r="ROT145" s="7"/>
      <c r="ROU145" s="6"/>
      <c r="ROV145" s="7"/>
      <c r="ROW145" s="6"/>
      <c r="ROX145" s="7"/>
      <c r="ROY145" s="6"/>
      <c r="ROZ145" s="7"/>
      <c r="RPA145" s="6"/>
      <c r="RPB145" s="7"/>
      <c r="RPC145" s="6"/>
      <c r="RPD145" s="7"/>
      <c r="RPE145" s="6"/>
      <c r="RPF145" s="7"/>
      <c r="RPG145" s="6"/>
      <c r="RPH145" s="7"/>
      <c r="RPI145" s="6"/>
      <c r="RPJ145" s="7"/>
      <c r="RPK145" s="6"/>
      <c r="RPL145" s="7"/>
      <c r="RPM145" s="6"/>
      <c r="RPN145" s="7"/>
      <c r="RPO145" s="6"/>
      <c r="RPP145" s="7"/>
      <c r="RPQ145" s="6"/>
      <c r="RPR145" s="7"/>
      <c r="RPS145" s="6"/>
      <c r="RPT145" s="7"/>
      <c r="RPU145" s="6"/>
      <c r="RPV145" s="7"/>
      <c r="RPW145" s="6"/>
      <c r="RPX145" s="7"/>
      <c r="RPY145" s="6"/>
      <c r="RPZ145" s="7"/>
      <c r="RQA145" s="6"/>
      <c r="RQB145" s="7"/>
      <c r="RQC145" s="6"/>
      <c r="RQD145" s="7"/>
      <c r="RQE145" s="6"/>
      <c r="RQF145" s="7"/>
      <c r="RQG145" s="6"/>
      <c r="RQH145" s="7"/>
      <c r="RQI145" s="6"/>
      <c r="RQJ145" s="7"/>
      <c r="RQK145" s="6"/>
      <c r="RQL145" s="7"/>
      <c r="RQM145" s="6"/>
      <c r="RQN145" s="7"/>
      <c r="RQO145" s="6"/>
      <c r="RQP145" s="7"/>
      <c r="RQQ145" s="6"/>
      <c r="RQR145" s="7"/>
      <c r="RQS145" s="6"/>
      <c r="RQT145" s="7"/>
      <c r="RQU145" s="6"/>
      <c r="RQV145" s="7"/>
      <c r="RQW145" s="6"/>
      <c r="RQX145" s="7"/>
      <c r="RQY145" s="6"/>
      <c r="RQZ145" s="7"/>
      <c r="RRA145" s="6"/>
      <c r="RRB145" s="7"/>
      <c r="RRC145" s="6"/>
      <c r="RRD145" s="7"/>
      <c r="RRE145" s="6"/>
      <c r="RRF145" s="7"/>
      <c r="RRG145" s="6"/>
      <c r="RRH145" s="7"/>
      <c r="RRI145" s="6"/>
      <c r="RRJ145" s="7"/>
      <c r="RRK145" s="6"/>
      <c r="RRL145" s="7"/>
      <c r="RRM145" s="6"/>
      <c r="RRN145" s="7"/>
      <c r="RRO145" s="6"/>
      <c r="RRP145" s="7"/>
      <c r="RRQ145" s="6"/>
      <c r="RRR145" s="7"/>
      <c r="RRS145" s="6"/>
      <c r="RRT145" s="7"/>
      <c r="RRU145" s="6"/>
      <c r="RRV145" s="7"/>
      <c r="RRW145" s="6"/>
      <c r="RRX145" s="7"/>
      <c r="RRY145" s="6"/>
      <c r="RRZ145" s="7"/>
      <c r="RSA145" s="6"/>
      <c r="RSB145" s="7"/>
      <c r="RSC145" s="6"/>
      <c r="RSD145" s="7"/>
      <c r="RSE145" s="6"/>
      <c r="RSF145" s="7"/>
      <c r="RSG145" s="6"/>
      <c r="RSH145" s="7"/>
      <c r="RSI145" s="6"/>
      <c r="RSJ145" s="7"/>
      <c r="RSK145" s="6"/>
      <c r="RSL145" s="7"/>
      <c r="RSM145" s="6"/>
      <c r="RSN145" s="7"/>
      <c r="RSO145" s="6"/>
      <c r="RSP145" s="7"/>
      <c r="RSQ145" s="6"/>
      <c r="RSR145" s="7"/>
      <c r="RSS145" s="6"/>
      <c r="RST145" s="7"/>
      <c r="RSU145" s="6"/>
      <c r="RSV145" s="7"/>
      <c r="RSW145" s="6"/>
      <c r="RSX145" s="7"/>
      <c r="RSY145" s="6"/>
      <c r="RSZ145" s="7"/>
      <c r="RTA145" s="6"/>
      <c r="RTB145" s="7"/>
      <c r="RTC145" s="6"/>
      <c r="RTD145" s="7"/>
      <c r="RTE145" s="6"/>
      <c r="RTF145" s="7"/>
      <c r="RTG145" s="6"/>
      <c r="RTH145" s="7"/>
      <c r="RTI145" s="6"/>
      <c r="RTJ145" s="7"/>
      <c r="RTK145" s="6"/>
      <c r="RTL145" s="7"/>
      <c r="RTM145" s="6"/>
      <c r="RTN145" s="7"/>
      <c r="RTO145" s="6"/>
      <c r="RTP145" s="7"/>
      <c r="RTQ145" s="6"/>
      <c r="RTR145" s="7"/>
      <c r="RTS145" s="6"/>
      <c r="RTT145" s="7"/>
      <c r="RTU145" s="6"/>
      <c r="RTV145" s="7"/>
      <c r="RTW145" s="6"/>
      <c r="RTX145" s="7"/>
      <c r="RTY145" s="6"/>
      <c r="RTZ145" s="7"/>
      <c r="RUA145" s="6"/>
      <c r="RUB145" s="7"/>
      <c r="RUC145" s="6"/>
      <c r="RUD145" s="7"/>
      <c r="RUE145" s="6"/>
      <c r="RUF145" s="7"/>
      <c r="RUG145" s="6"/>
      <c r="RUH145" s="7"/>
      <c r="RUI145" s="6"/>
      <c r="RUJ145" s="7"/>
      <c r="RUK145" s="6"/>
      <c r="RUL145" s="7"/>
      <c r="RUM145" s="6"/>
      <c r="RUN145" s="7"/>
      <c r="RUO145" s="6"/>
      <c r="RUP145" s="7"/>
      <c r="RUQ145" s="6"/>
      <c r="RUR145" s="7"/>
      <c r="RUS145" s="6"/>
      <c r="RUT145" s="7"/>
      <c r="RUU145" s="6"/>
      <c r="RUV145" s="7"/>
      <c r="RUW145" s="6"/>
      <c r="RUX145" s="7"/>
      <c r="RUY145" s="6"/>
      <c r="RUZ145" s="7"/>
      <c r="RVA145" s="6"/>
      <c r="RVB145" s="7"/>
      <c r="RVC145" s="6"/>
      <c r="RVD145" s="7"/>
      <c r="RVE145" s="6"/>
      <c r="RVF145" s="7"/>
      <c r="RVG145" s="6"/>
      <c r="RVH145" s="7"/>
      <c r="RVI145" s="6"/>
      <c r="RVJ145" s="7"/>
      <c r="RVK145" s="6"/>
      <c r="RVL145" s="7"/>
      <c r="RVM145" s="6"/>
      <c r="RVN145" s="7"/>
      <c r="RVO145" s="6"/>
      <c r="RVP145" s="7"/>
      <c r="RVQ145" s="6"/>
      <c r="RVR145" s="7"/>
      <c r="RVS145" s="6"/>
      <c r="RVT145" s="7"/>
      <c r="RVU145" s="6"/>
      <c r="RVV145" s="7"/>
      <c r="RVW145" s="6"/>
      <c r="RVX145" s="7"/>
      <c r="RVY145" s="6"/>
      <c r="RVZ145" s="7"/>
      <c r="RWA145" s="6"/>
      <c r="RWB145" s="7"/>
      <c r="RWC145" s="6"/>
      <c r="RWD145" s="7"/>
      <c r="RWE145" s="6"/>
      <c r="RWF145" s="7"/>
      <c r="RWG145" s="6"/>
      <c r="RWH145" s="7"/>
      <c r="RWI145" s="6"/>
      <c r="RWJ145" s="7"/>
      <c r="RWK145" s="6"/>
      <c r="RWL145" s="7"/>
      <c r="RWM145" s="6"/>
      <c r="RWN145" s="7"/>
      <c r="RWO145" s="6"/>
      <c r="RWP145" s="7"/>
      <c r="RWQ145" s="6"/>
      <c r="RWR145" s="7"/>
      <c r="RWS145" s="6"/>
      <c r="RWT145" s="7"/>
      <c r="RWU145" s="6"/>
      <c r="RWV145" s="7"/>
      <c r="RWW145" s="6"/>
      <c r="RWX145" s="7"/>
      <c r="RWY145" s="6"/>
      <c r="RWZ145" s="7"/>
      <c r="RXA145" s="6"/>
      <c r="RXB145" s="7"/>
      <c r="RXC145" s="6"/>
      <c r="RXD145" s="7"/>
      <c r="RXE145" s="6"/>
      <c r="RXF145" s="7"/>
      <c r="RXG145" s="6"/>
      <c r="RXH145" s="7"/>
      <c r="RXI145" s="6"/>
      <c r="RXJ145" s="7"/>
      <c r="RXK145" s="6"/>
      <c r="RXL145" s="7"/>
      <c r="RXM145" s="6"/>
      <c r="RXN145" s="7"/>
      <c r="RXO145" s="6"/>
      <c r="RXP145" s="7"/>
      <c r="RXQ145" s="6"/>
      <c r="RXR145" s="7"/>
      <c r="RXS145" s="6"/>
      <c r="RXT145" s="7"/>
      <c r="RXU145" s="6"/>
      <c r="RXV145" s="7"/>
      <c r="RXW145" s="6"/>
      <c r="RXX145" s="7"/>
      <c r="RXY145" s="6"/>
      <c r="RXZ145" s="7"/>
      <c r="RYA145" s="6"/>
      <c r="RYB145" s="7"/>
      <c r="RYC145" s="6"/>
      <c r="RYD145" s="7"/>
      <c r="RYE145" s="6"/>
      <c r="RYF145" s="7"/>
      <c r="RYG145" s="6"/>
      <c r="RYH145" s="7"/>
      <c r="RYI145" s="6"/>
      <c r="RYJ145" s="7"/>
      <c r="RYK145" s="6"/>
      <c r="RYL145" s="7"/>
      <c r="RYM145" s="6"/>
      <c r="RYN145" s="7"/>
      <c r="RYO145" s="6"/>
      <c r="RYP145" s="7"/>
      <c r="RYQ145" s="6"/>
      <c r="RYR145" s="7"/>
      <c r="RYS145" s="6"/>
      <c r="RYT145" s="7"/>
      <c r="RYU145" s="6"/>
      <c r="RYV145" s="7"/>
      <c r="RYW145" s="6"/>
      <c r="RYX145" s="7"/>
      <c r="RYY145" s="6"/>
      <c r="RYZ145" s="7"/>
      <c r="RZA145" s="6"/>
      <c r="RZB145" s="7"/>
      <c r="RZC145" s="6"/>
      <c r="RZD145" s="7"/>
      <c r="RZE145" s="6"/>
      <c r="RZF145" s="7"/>
      <c r="RZG145" s="6"/>
      <c r="RZH145" s="7"/>
      <c r="RZI145" s="6"/>
      <c r="RZJ145" s="7"/>
      <c r="RZK145" s="6"/>
      <c r="RZL145" s="7"/>
      <c r="RZM145" s="6"/>
      <c r="RZN145" s="7"/>
      <c r="RZO145" s="6"/>
      <c r="RZP145" s="7"/>
      <c r="RZQ145" s="6"/>
      <c r="RZR145" s="7"/>
      <c r="RZS145" s="6"/>
      <c r="RZT145" s="7"/>
      <c r="RZU145" s="6"/>
      <c r="RZV145" s="7"/>
      <c r="RZW145" s="6"/>
      <c r="RZX145" s="7"/>
      <c r="RZY145" s="6"/>
      <c r="RZZ145" s="7"/>
      <c r="SAA145" s="6"/>
      <c r="SAB145" s="7"/>
      <c r="SAC145" s="6"/>
      <c r="SAD145" s="7"/>
      <c r="SAE145" s="6"/>
      <c r="SAF145" s="7"/>
      <c r="SAG145" s="6"/>
      <c r="SAH145" s="7"/>
      <c r="SAI145" s="6"/>
      <c r="SAJ145" s="7"/>
      <c r="SAK145" s="6"/>
      <c r="SAL145" s="7"/>
      <c r="SAM145" s="6"/>
      <c r="SAN145" s="7"/>
      <c r="SAO145" s="6"/>
      <c r="SAP145" s="7"/>
      <c r="SAQ145" s="6"/>
      <c r="SAR145" s="7"/>
      <c r="SAS145" s="6"/>
      <c r="SAT145" s="7"/>
      <c r="SAU145" s="6"/>
      <c r="SAV145" s="7"/>
      <c r="SAW145" s="6"/>
      <c r="SAX145" s="7"/>
      <c r="SAY145" s="6"/>
      <c r="SAZ145" s="7"/>
      <c r="SBA145" s="6"/>
      <c r="SBB145" s="7"/>
      <c r="SBC145" s="6"/>
      <c r="SBD145" s="7"/>
      <c r="SBE145" s="6"/>
      <c r="SBF145" s="7"/>
      <c r="SBG145" s="6"/>
      <c r="SBH145" s="7"/>
      <c r="SBI145" s="6"/>
      <c r="SBJ145" s="7"/>
      <c r="SBK145" s="6"/>
      <c r="SBL145" s="7"/>
      <c r="SBM145" s="6"/>
      <c r="SBN145" s="7"/>
      <c r="SBO145" s="6"/>
      <c r="SBP145" s="7"/>
      <c r="SBQ145" s="6"/>
      <c r="SBR145" s="7"/>
      <c r="SBS145" s="6"/>
      <c r="SBT145" s="7"/>
      <c r="SBU145" s="6"/>
      <c r="SBV145" s="7"/>
      <c r="SBW145" s="6"/>
      <c r="SBX145" s="7"/>
      <c r="SBY145" s="6"/>
      <c r="SBZ145" s="7"/>
      <c r="SCA145" s="6"/>
      <c r="SCB145" s="7"/>
      <c r="SCC145" s="6"/>
      <c r="SCD145" s="7"/>
      <c r="SCE145" s="6"/>
      <c r="SCF145" s="7"/>
      <c r="SCG145" s="6"/>
      <c r="SCH145" s="7"/>
      <c r="SCI145" s="6"/>
      <c r="SCJ145" s="7"/>
      <c r="SCK145" s="6"/>
      <c r="SCL145" s="7"/>
      <c r="SCM145" s="6"/>
      <c r="SCN145" s="7"/>
      <c r="SCO145" s="6"/>
      <c r="SCP145" s="7"/>
      <c r="SCQ145" s="6"/>
      <c r="SCR145" s="7"/>
      <c r="SCS145" s="6"/>
      <c r="SCT145" s="7"/>
      <c r="SCU145" s="6"/>
      <c r="SCV145" s="7"/>
      <c r="SCW145" s="6"/>
      <c r="SCX145" s="7"/>
      <c r="SCY145" s="6"/>
      <c r="SCZ145" s="7"/>
      <c r="SDA145" s="6"/>
      <c r="SDB145" s="7"/>
      <c r="SDC145" s="6"/>
      <c r="SDD145" s="7"/>
      <c r="SDE145" s="6"/>
      <c r="SDF145" s="7"/>
      <c r="SDG145" s="6"/>
      <c r="SDH145" s="7"/>
      <c r="SDI145" s="6"/>
      <c r="SDJ145" s="7"/>
      <c r="SDK145" s="6"/>
      <c r="SDL145" s="7"/>
      <c r="SDM145" s="6"/>
      <c r="SDN145" s="7"/>
      <c r="SDO145" s="6"/>
      <c r="SDP145" s="7"/>
      <c r="SDQ145" s="6"/>
      <c r="SDR145" s="7"/>
      <c r="SDS145" s="6"/>
      <c r="SDT145" s="7"/>
      <c r="SDU145" s="6"/>
      <c r="SDV145" s="7"/>
      <c r="SDW145" s="6"/>
      <c r="SDX145" s="7"/>
      <c r="SDY145" s="6"/>
      <c r="SDZ145" s="7"/>
      <c r="SEA145" s="6"/>
      <c r="SEB145" s="7"/>
      <c r="SEC145" s="6"/>
      <c r="SED145" s="7"/>
      <c r="SEE145" s="6"/>
      <c r="SEF145" s="7"/>
      <c r="SEG145" s="6"/>
      <c r="SEH145" s="7"/>
      <c r="SEI145" s="6"/>
      <c r="SEJ145" s="7"/>
      <c r="SEK145" s="6"/>
      <c r="SEL145" s="7"/>
      <c r="SEM145" s="6"/>
      <c r="SEN145" s="7"/>
      <c r="SEO145" s="6"/>
      <c r="SEP145" s="7"/>
      <c r="SEQ145" s="6"/>
      <c r="SER145" s="7"/>
      <c r="SES145" s="6"/>
      <c r="SET145" s="7"/>
      <c r="SEU145" s="6"/>
      <c r="SEV145" s="7"/>
      <c r="SEW145" s="6"/>
      <c r="SEX145" s="7"/>
      <c r="SEY145" s="6"/>
      <c r="SEZ145" s="7"/>
      <c r="SFA145" s="6"/>
      <c r="SFB145" s="7"/>
      <c r="SFC145" s="6"/>
      <c r="SFD145" s="7"/>
      <c r="SFE145" s="6"/>
      <c r="SFF145" s="7"/>
      <c r="SFG145" s="6"/>
      <c r="SFH145" s="7"/>
      <c r="SFI145" s="6"/>
      <c r="SFJ145" s="7"/>
      <c r="SFK145" s="6"/>
      <c r="SFL145" s="7"/>
      <c r="SFM145" s="6"/>
      <c r="SFN145" s="7"/>
      <c r="SFO145" s="6"/>
      <c r="SFP145" s="7"/>
      <c r="SFQ145" s="6"/>
      <c r="SFR145" s="7"/>
      <c r="SFS145" s="6"/>
      <c r="SFT145" s="7"/>
      <c r="SFU145" s="6"/>
      <c r="SFV145" s="7"/>
      <c r="SFW145" s="6"/>
      <c r="SFX145" s="7"/>
      <c r="SFY145" s="6"/>
      <c r="SFZ145" s="7"/>
      <c r="SGA145" s="6"/>
      <c r="SGB145" s="7"/>
      <c r="SGC145" s="6"/>
      <c r="SGD145" s="7"/>
      <c r="SGE145" s="6"/>
      <c r="SGF145" s="7"/>
      <c r="SGG145" s="6"/>
      <c r="SGH145" s="7"/>
      <c r="SGI145" s="6"/>
      <c r="SGJ145" s="7"/>
      <c r="SGK145" s="6"/>
      <c r="SGL145" s="7"/>
      <c r="SGM145" s="6"/>
      <c r="SGN145" s="7"/>
      <c r="SGO145" s="6"/>
      <c r="SGP145" s="7"/>
      <c r="SGQ145" s="6"/>
      <c r="SGR145" s="7"/>
      <c r="SGS145" s="6"/>
      <c r="SGT145" s="7"/>
      <c r="SGU145" s="6"/>
      <c r="SGV145" s="7"/>
      <c r="SGW145" s="6"/>
      <c r="SGX145" s="7"/>
      <c r="SGY145" s="6"/>
      <c r="SGZ145" s="7"/>
      <c r="SHA145" s="6"/>
      <c r="SHB145" s="7"/>
      <c r="SHC145" s="6"/>
      <c r="SHD145" s="7"/>
      <c r="SHE145" s="6"/>
      <c r="SHF145" s="7"/>
      <c r="SHG145" s="6"/>
      <c r="SHH145" s="7"/>
      <c r="SHI145" s="6"/>
      <c r="SHJ145" s="7"/>
      <c r="SHK145" s="6"/>
      <c r="SHL145" s="7"/>
      <c r="SHM145" s="6"/>
      <c r="SHN145" s="7"/>
      <c r="SHO145" s="6"/>
      <c r="SHP145" s="7"/>
      <c r="SHQ145" s="6"/>
      <c r="SHR145" s="7"/>
      <c r="SHS145" s="6"/>
      <c r="SHT145" s="7"/>
      <c r="SHU145" s="6"/>
      <c r="SHV145" s="7"/>
      <c r="SHW145" s="6"/>
      <c r="SHX145" s="7"/>
      <c r="SHY145" s="6"/>
      <c r="SHZ145" s="7"/>
      <c r="SIA145" s="6"/>
      <c r="SIB145" s="7"/>
      <c r="SIC145" s="6"/>
      <c r="SID145" s="7"/>
      <c r="SIE145" s="6"/>
      <c r="SIF145" s="7"/>
      <c r="SIG145" s="6"/>
      <c r="SIH145" s="7"/>
      <c r="SII145" s="6"/>
      <c r="SIJ145" s="7"/>
      <c r="SIK145" s="6"/>
      <c r="SIL145" s="7"/>
      <c r="SIM145" s="6"/>
      <c r="SIN145" s="7"/>
      <c r="SIO145" s="6"/>
      <c r="SIP145" s="7"/>
      <c r="SIQ145" s="6"/>
      <c r="SIR145" s="7"/>
      <c r="SIS145" s="6"/>
      <c r="SIT145" s="7"/>
      <c r="SIU145" s="6"/>
      <c r="SIV145" s="7"/>
      <c r="SIW145" s="6"/>
      <c r="SIX145" s="7"/>
      <c r="SIY145" s="6"/>
      <c r="SIZ145" s="7"/>
      <c r="SJA145" s="6"/>
      <c r="SJB145" s="7"/>
      <c r="SJC145" s="6"/>
      <c r="SJD145" s="7"/>
      <c r="SJE145" s="6"/>
      <c r="SJF145" s="7"/>
      <c r="SJG145" s="6"/>
      <c r="SJH145" s="7"/>
      <c r="SJI145" s="6"/>
      <c r="SJJ145" s="7"/>
      <c r="SJK145" s="6"/>
      <c r="SJL145" s="7"/>
      <c r="SJM145" s="6"/>
      <c r="SJN145" s="7"/>
      <c r="SJO145" s="6"/>
      <c r="SJP145" s="7"/>
      <c r="SJQ145" s="6"/>
      <c r="SJR145" s="7"/>
      <c r="SJS145" s="6"/>
      <c r="SJT145" s="7"/>
      <c r="SJU145" s="6"/>
      <c r="SJV145" s="7"/>
      <c r="SJW145" s="6"/>
      <c r="SJX145" s="7"/>
      <c r="SJY145" s="6"/>
      <c r="SJZ145" s="7"/>
      <c r="SKA145" s="6"/>
      <c r="SKB145" s="7"/>
      <c r="SKC145" s="6"/>
      <c r="SKD145" s="7"/>
      <c r="SKE145" s="6"/>
      <c r="SKF145" s="7"/>
      <c r="SKG145" s="6"/>
      <c r="SKH145" s="7"/>
      <c r="SKI145" s="6"/>
      <c r="SKJ145" s="7"/>
      <c r="SKK145" s="6"/>
      <c r="SKL145" s="7"/>
      <c r="SKM145" s="6"/>
      <c r="SKN145" s="7"/>
      <c r="SKO145" s="6"/>
      <c r="SKP145" s="7"/>
      <c r="SKQ145" s="6"/>
      <c r="SKR145" s="7"/>
      <c r="SKS145" s="6"/>
      <c r="SKT145" s="7"/>
      <c r="SKU145" s="6"/>
      <c r="SKV145" s="7"/>
      <c r="SKW145" s="6"/>
      <c r="SKX145" s="7"/>
      <c r="SKY145" s="6"/>
      <c r="SKZ145" s="7"/>
      <c r="SLA145" s="6"/>
      <c r="SLB145" s="7"/>
      <c r="SLC145" s="6"/>
      <c r="SLD145" s="7"/>
      <c r="SLE145" s="6"/>
      <c r="SLF145" s="7"/>
      <c r="SLG145" s="6"/>
      <c r="SLH145" s="7"/>
      <c r="SLI145" s="6"/>
      <c r="SLJ145" s="7"/>
      <c r="SLK145" s="6"/>
      <c r="SLL145" s="7"/>
      <c r="SLM145" s="6"/>
      <c r="SLN145" s="7"/>
      <c r="SLO145" s="6"/>
      <c r="SLP145" s="7"/>
      <c r="SLQ145" s="6"/>
      <c r="SLR145" s="7"/>
      <c r="SLS145" s="6"/>
      <c r="SLT145" s="7"/>
      <c r="SLU145" s="6"/>
      <c r="SLV145" s="7"/>
      <c r="SLW145" s="6"/>
      <c r="SLX145" s="7"/>
      <c r="SLY145" s="6"/>
      <c r="SLZ145" s="7"/>
      <c r="SMA145" s="6"/>
      <c r="SMB145" s="7"/>
      <c r="SMC145" s="6"/>
      <c r="SMD145" s="7"/>
      <c r="SME145" s="6"/>
      <c r="SMF145" s="7"/>
      <c r="SMG145" s="6"/>
      <c r="SMH145" s="7"/>
      <c r="SMI145" s="6"/>
      <c r="SMJ145" s="7"/>
      <c r="SMK145" s="6"/>
      <c r="SML145" s="7"/>
      <c r="SMM145" s="6"/>
      <c r="SMN145" s="7"/>
      <c r="SMO145" s="6"/>
      <c r="SMP145" s="7"/>
      <c r="SMQ145" s="6"/>
      <c r="SMR145" s="7"/>
      <c r="SMS145" s="6"/>
      <c r="SMT145" s="7"/>
      <c r="SMU145" s="6"/>
      <c r="SMV145" s="7"/>
      <c r="SMW145" s="6"/>
      <c r="SMX145" s="7"/>
      <c r="SMY145" s="6"/>
      <c r="SMZ145" s="7"/>
      <c r="SNA145" s="6"/>
      <c r="SNB145" s="7"/>
      <c r="SNC145" s="6"/>
      <c r="SND145" s="7"/>
      <c r="SNE145" s="6"/>
      <c r="SNF145" s="7"/>
      <c r="SNG145" s="6"/>
      <c r="SNH145" s="7"/>
      <c r="SNI145" s="6"/>
      <c r="SNJ145" s="7"/>
      <c r="SNK145" s="6"/>
      <c r="SNL145" s="7"/>
      <c r="SNM145" s="6"/>
      <c r="SNN145" s="7"/>
      <c r="SNO145" s="6"/>
      <c r="SNP145" s="7"/>
      <c r="SNQ145" s="6"/>
      <c r="SNR145" s="7"/>
      <c r="SNS145" s="6"/>
      <c r="SNT145" s="7"/>
      <c r="SNU145" s="6"/>
      <c r="SNV145" s="7"/>
      <c r="SNW145" s="6"/>
      <c r="SNX145" s="7"/>
      <c r="SNY145" s="6"/>
      <c r="SNZ145" s="7"/>
      <c r="SOA145" s="6"/>
      <c r="SOB145" s="7"/>
      <c r="SOC145" s="6"/>
      <c r="SOD145" s="7"/>
      <c r="SOE145" s="6"/>
      <c r="SOF145" s="7"/>
      <c r="SOG145" s="6"/>
      <c r="SOH145" s="7"/>
      <c r="SOI145" s="6"/>
      <c r="SOJ145" s="7"/>
      <c r="SOK145" s="6"/>
      <c r="SOL145" s="7"/>
      <c r="SOM145" s="6"/>
      <c r="SON145" s="7"/>
      <c r="SOO145" s="6"/>
      <c r="SOP145" s="7"/>
      <c r="SOQ145" s="6"/>
      <c r="SOR145" s="7"/>
      <c r="SOS145" s="6"/>
      <c r="SOT145" s="7"/>
      <c r="SOU145" s="6"/>
      <c r="SOV145" s="7"/>
      <c r="SOW145" s="6"/>
      <c r="SOX145" s="7"/>
      <c r="SOY145" s="6"/>
      <c r="SOZ145" s="7"/>
      <c r="SPA145" s="6"/>
      <c r="SPB145" s="7"/>
      <c r="SPC145" s="6"/>
      <c r="SPD145" s="7"/>
      <c r="SPE145" s="6"/>
      <c r="SPF145" s="7"/>
      <c r="SPG145" s="6"/>
      <c r="SPH145" s="7"/>
      <c r="SPI145" s="6"/>
      <c r="SPJ145" s="7"/>
      <c r="SPK145" s="6"/>
      <c r="SPL145" s="7"/>
      <c r="SPM145" s="6"/>
      <c r="SPN145" s="7"/>
      <c r="SPO145" s="6"/>
      <c r="SPP145" s="7"/>
      <c r="SPQ145" s="6"/>
      <c r="SPR145" s="7"/>
      <c r="SPS145" s="6"/>
      <c r="SPT145" s="7"/>
      <c r="SPU145" s="6"/>
      <c r="SPV145" s="7"/>
      <c r="SPW145" s="6"/>
      <c r="SPX145" s="7"/>
      <c r="SPY145" s="6"/>
      <c r="SPZ145" s="7"/>
      <c r="SQA145" s="6"/>
      <c r="SQB145" s="7"/>
      <c r="SQC145" s="6"/>
      <c r="SQD145" s="7"/>
      <c r="SQE145" s="6"/>
      <c r="SQF145" s="7"/>
      <c r="SQG145" s="6"/>
      <c r="SQH145" s="7"/>
      <c r="SQI145" s="6"/>
      <c r="SQJ145" s="7"/>
      <c r="SQK145" s="6"/>
      <c r="SQL145" s="7"/>
      <c r="SQM145" s="6"/>
      <c r="SQN145" s="7"/>
      <c r="SQO145" s="6"/>
      <c r="SQP145" s="7"/>
      <c r="SQQ145" s="6"/>
      <c r="SQR145" s="7"/>
      <c r="SQS145" s="6"/>
      <c r="SQT145" s="7"/>
      <c r="SQU145" s="6"/>
      <c r="SQV145" s="7"/>
      <c r="SQW145" s="6"/>
      <c r="SQX145" s="7"/>
      <c r="SQY145" s="6"/>
      <c r="SQZ145" s="7"/>
      <c r="SRA145" s="6"/>
      <c r="SRB145" s="7"/>
      <c r="SRC145" s="6"/>
      <c r="SRD145" s="7"/>
      <c r="SRE145" s="6"/>
      <c r="SRF145" s="7"/>
      <c r="SRG145" s="6"/>
      <c r="SRH145" s="7"/>
      <c r="SRI145" s="6"/>
      <c r="SRJ145" s="7"/>
      <c r="SRK145" s="6"/>
      <c r="SRL145" s="7"/>
      <c r="SRM145" s="6"/>
      <c r="SRN145" s="7"/>
      <c r="SRO145" s="6"/>
      <c r="SRP145" s="7"/>
      <c r="SRQ145" s="6"/>
      <c r="SRR145" s="7"/>
      <c r="SRS145" s="6"/>
      <c r="SRT145" s="7"/>
      <c r="SRU145" s="6"/>
      <c r="SRV145" s="7"/>
      <c r="SRW145" s="6"/>
      <c r="SRX145" s="7"/>
      <c r="SRY145" s="6"/>
      <c r="SRZ145" s="7"/>
      <c r="SSA145" s="6"/>
      <c r="SSB145" s="7"/>
      <c r="SSC145" s="6"/>
      <c r="SSD145" s="7"/>
      <c r="SSE145" s="6"/>
      <c r="SSF145" s="7"/>
      <c r="SSG145" s="6"/>
      <c r="SSH145" s="7"/>
      <c r="SSI145" s="6"/>
      <c r="SSJ145" s="7"/>
      <c r="SSK145" s="6"/>
      <c r="SSL145" s="7"/>
      <c r="SSM145" s="6"/>
      <c r="SSN145" s="7"/>
      <c r="SSO145" s="6"/>
      <c r="SSP145" s="7"/>
      <c r="SSQ145" s="6"/>
      <c r="SSR145" s="7"/>
      <c r="SSS145" s="6"/>
      <c r="SST145" s="7"/>
      <c r="SSU145" s="6"/>
      <c r="SSV145" s="7"/>
      <c r="SSW145" s="6"/>
      <c r="SSX145" s="7"/>
      <c r="SSY145" s="6"/>
      <c r="SSZ145" s="7"/>
      <c r="STA145" s="6"/>
      <c r="STB145" s="7"/>
      <c r="STC145" s="6"/>
      <c r="STD145" s="7"/>
      <c r="STE145" s="6"/>
      <c r="STF145" s="7"/>
      <c r="STG145" s="6"/>
      <c r="STH145" s="7"/>
      <c r="STI145" s="6"/>
      <c r="STJ145" s="7"/>
      <c r="STK145" s="6"/>
      <c r="STL145" s="7"/>
      <c r="STM145" s="6"/>
      <c r="STN145" s="7"/>
      <c r="STO145" s="6"/>
      <c r="STP145" s="7"/>
      <c r="STQ145" s="6"/>
      <c r="STR145" s="7"/>
      <c r="STS145" s="6"/>
      <c r="STT145" s="7"/>
      <c r="STU145" s="6"/>
      <c r="STV145" s="7"/>
      <c r="STW145" s="6"/>
      <c r="STX145" s="7"/>
      <c r="STY145" s="6"/>
      <c r="STZ145" s="7"/>
      <c r="SUA145" s="6"/>
      <c r="SUB145" s="7"/>
      <c r="SUC145" s="6"/>
      <c r="SUD145" s="7"/>
      <c r="SUE145" s="6"/>
      <c r="SUF145" s="7"/>
      <c r="SUG145" s="6"/>
      <c r="SUH145" s="7"/>
      <c r="SUI145" s="6"/>
      <c r="SUJ145" s="7"/>
      <c r="SUK145" s="6"/>
      <c r="SUL145" s="7"/>
      <c r="SUM145" s="6"/>
      <c r="SUN145" s="7"/>
      <c r="SUO145" s="6"/>
      <c r="SUP145" s="7"/>
      <c r="SUQ145" s="6"/>
      <c r="SUR145" s="7"/>
      <c r="SUS145" s="6"/>
      <c r="SUT145" s="7"/>
      <c r="SUU145" s="6"/>
      <c r="SUV145" s="7"/>
      <c r="SUW145" s="6"/>
      <c r="SUX145" s="7"/>
      <c r="SUY145" s="6"/>
      <c r="SUZ145" s="7"/>
      <c r="SVA145" s="6"/>
      <c r="SVB145" s="7"/>
      <c r="SVC145" s="6"/>
      <c r="SVD145" s="7"/>
      <c r="SVE145" s="6"/>
      <c r="SVF145" s="7"/>
      <c r="SVG145" s="6"/>
      <c r="SVH145" s="7"/>
      <c r="SVI145" s="6"/>
      <c r="SVJ145" s="7"/>
      <c r="SVK145" s="6"/>
      <c r="SVL145" s="7"/>
      <c r="SVM145" s="6"/>
      <c r="SVN145" s="7"/>
      <c r="SVO145" s="6"/>
      <c r="SVP145" s="7"/>
      <c r="SVQ145" s="6"/>
      <c r="SVR145" s="7"/>
      <c r="SVS145" s="6"/>
      <c r="SVT145" s="7"/>
      <c r="SVU145" s="6"/>
      <c r="SVV145" s="7"/>
      <c r="SVW145" s="6"/>
      <c r="SVX145" s="7"/>
      <c r="SVY145" s="6"/>
      <c r="SVZ145" s="7"/>
      <c r="SWA145" s="6"/>
      <c r="SWB145" s="7"/>
      <c r="SWC145" s="6"/>
      <c r="SWD145" s="7"/>
      <c r="SWE145" s="6"/>
      <c r="SWF145" s="7"/>
      <c r="SWG145" s="6"/>
      <c r="SWH145" s="7"/>
      <c r="SWI145" s="6"/>
      <c r="SWJ145" s="7"/>
      <c r="SWK145" s="6"/>
      <c r="SWL145" s="7"/>
      <c r="SWM145" s="6"/>
      <c r="SWN145" s="7"/>
      <c r="SWO145" s="6"/>
      <c r="SWP145" s="7"/>
      <c r="SWQ145" s="6"/>
      <c r="SWR145" s="7"/>
      <c r="SWS145" s="6"/>
      <c r="SWT145" s="7"/>
      <c r="SWU145" s="6"/>
      <c r="SWV145" s="7"/>
      <c r="SWW145" s="6"/>
      <c r="SWX145" s="7"/>
      <c r="SWY145" s="6"/>
      <c r="SWZ145" s="7"/>
      <c r="SXA145" s="6"/>
      <c r="SXB145" s="7"/>
      <c r="SXC145" s="6"/>
      <c r="SXD145" s="7"/>
      <c r="SXE145" s="6"/>
      <c r="SXF145" s="7"/>
      <c r="SXG145" s="6"/>
      <c r="SXH145" s="7"/>
      <c r="SXI145" s="6"/>
      <c r="SXJ145" s="7"/>
      <c r="SXK145" s="6"/>
      <c r="SXL145" s="7"/>
      <c r="SXM145" s="6"/>
      <c r="SXN145" s="7"/>
      <c r="SXO145" s="6"/>
      <c r="SXP145" s="7"/>
      <c r="SXQ145" s="6"/>
      <c r="SXR145" s="7"/>
      <c r="SXS145" s="6"/>
      <c r="SXT145" s="7"/>
      <c r="SXU145" s="6"/>
      <c r="SXV145" s="7"/>
      <c r="SXW145" s="6"/>
      <c r="SXX145" s="7"/>
      <c r="SXY145" s="6"/>
      <c r="SXZ145" s="7"/>
      <c r="SYA145" s="6"/>
      <c r="SYB145" s="7"/>
      <c r="SYC145" s="6"/>
      <c r="SYD145" s="7"/>
      <c r="SYE145" s="6"/>
      <c r="SYF145" s="7"/>
      <c r="SYG145" s="6"/>
      <c r="SYH145" s="7"/>
      <c r="SYI145" s="6"/>
      <c r="SYJ145" s="7"/>
      <c r="SYK145" s="6"/>
      <c r="SYL145" s="7"/>
      <c r="SYM145" s="6"/>
      <c r="SYN145" s="7"/>
      <c r="SYO145" s="6"/>
      <c r="SYP145" s="7"/>
      <c r="SYQ145" s="6"/>
      <c r="SYR145" s="7"/>
      <c r="SYS145" s="6"/>
      <c r="SYT145" s="7"/>
      <c r="SYU145" s="6"/>
      <c r="SYV145" s="7"/>
      <c r="SYW145" s="6"/>
      <c r="SYX145" s="7"/>
      <c r="SYY145" s="6"/>
      <c r="SYZ145" s="7"/>
      <c r="SZA145" s="6"/>
      <c r="SZB145" s="7"/>
      <c r="SZC145" s="6"/>
      <c r="SZD145" s="7"/>
      <c r="SZE145" s="6"/>
      <c r="SZF145" s="7"/>
      <c r="SZG145" s="6"/>
      <c r="SZH145" s="7"/>
      <c r="SZI145" s="6"/>
      <c r="SZJ145" s="7"/>
      <c r="SZK145" s="6"/>
      <c r="SZL145" s="7"/>
      <c r="SZM145" s="6"/>
      <c r="SZN145" s="7"/>
      <c r="SZO145" s="6"/>
      <c r="SZP145" s="7"/>
      <c r="SZQ145" s="6"/>
      <c r="SZR145" s="7"/>
      <c r="SZS145" s="6"/>
      <c r="SZT145" s="7"/>
      <c r="SZU145" s="6"/>
      <c r="SZV145" s="7"/>
      <c r="SZW145" s="6"/>
      <c r="SZX145" s="7"/>
      <c r="SZY145" s="6"/>
      <c r="SZZ145" s="7"/>
      <c r="TAA145" s="6"/>
      <c r="TAB145" s="7"/>
      <c r="TAC145" s="6"/>
      <c r="TAD145" s="7"/>
      <c r="TAE145" s="6"/>
      <c r="TAF145" s="7"/>
      <c r="TAG145" s="6"/>
      <c r="TAH145" s="7"/>
      <c r="TAI145" s="6"/>
      <c r="TAJ145" s="7"/>
      <c r="TAK145" s="6"/>
      <c r="TAL145" s="7"/>
      <c r="TAM145" s="6"/>
      <c r="TAN145" s="7"/>
      <c r="TAO145" s="6"/>
      <c r="TAP145" s="7"/>
      <c r="TAQ145" s="6"/>
      <c r="TAR145" s="7"/>
      <c r="TAS145" s="6"/>
      <c r="TAT145" s="7"/>
      <c r="TAU145" s="6"/>
      <c r="TAV145" s="7"/>
      <c r="TAW145" s="6"/>
      <c r="TAX145" s="7"/>
      <c r="TAY145" s="6"/>
      <c r="TAZ145" s="7"/>
      <c r="TBA145" s="6"/>
      <c r="TBB145" s="7"/>
      <c r="TBC145" s="6"/>
      <c r="TBD145" s="7"/>
      <c r="TBE145" s="6"/>
      <c r="TBF145" s="7"/>
      <c r="TBG145" s="6"/>
      <c r="TBH145" s="7"/>
      <c r="TBI145" s="6"/>
      <c r="TBJ145" s="7"/>
      <c r="TBK145" s="6"/>
      <c r="TBL145" s="7"/>
      <c r="TBM145" s="6"/>
      <c r="TBN145" s="7"/>
      <c r="TBO145" s="6"/>
      <c r="TBP145" s="7"/>
      <c r="TBQ145" s="6"/>
      <c r="TBR145" s="7"/>
      <c r="TBS145" s="6"/>
      <c r="TBT145" s="7"/>
      <c r="TBU145" s="6"/>
      <c r="TBV145" s="7"/>
      <c r="TBW145" s="6"/>
      <c r="TBX145" s="7"/>
      <c r="TBY145" s="6"/>
      <c r="TBZ145" s="7"/>
      <c r="TCA145" s="6"/>
      <c r="TCB145" s="7"/>
      <c r="TCC145" s="6"/>
      <c r="TCD145" s="7"/>
      <c r="TCE145" s="6"/>
      <c r="TCF145" s="7"/>
      <c r="TCG145" s="6"/>
      <c r="TCH145" s="7"/>
      <c r="TCI145" s="6"/>
      <c r="TCJ145" s="7"/>
      <c r="TCK145" s="6"/>
      <c r="TCL145" s="7"/>
      <c r="TCM145" s="6"/>
      <c r="TCN145" s="7"/>
      <c r="TCO145" s="6"/>
      <c r="TCP145" s="7"/>
      <c r="TCQ145" s="6"/>
      <c r="TCR145" s="7"/>
      <c r="TCS145" s="6"/>
      <c r="TCT145" s="7"/>
      <c r="TCU145" s="6"/>
      <c r="TCV145" s="7"/>
      <c r="TCW145" s="6"/>
      <c r="TCX145" s="7"/>
      <c r="TCY145" s="6"/>
      <c r="TCZ145" s="7"/>
      <c r="TDA145" s="6"/>
      <c r="TDB145" s="7"/>
      <c r="TDC145" s="6"/>
      <c r="TDD145" s="7"/>
      <c r="TDE145" s="6"/>
      <c r="TDF145" s="7"/>
      <c r="TDG145" s="6"/>
      <c r="TDH145" s="7"/>
      <c r="TDI145" s="6"/>
      <c r="TDJ145" s="7"/>
      <c r="TDK145" s="6"/>
      <c r="TDL145" s="7"/>
      <c r="TDM145" s="6"/>
      <c r="TDN145" s="7"/>
      <c r="TDO145" s="6"/>
      <c r="TDP145" s="7"/>
      <c r="TDQ145" s="6"/>
      <c r="TDR145" s="7"/>
      <c r="TDS145" s="6"/>
      <c r="TDT145" s="7"/>
      <c r="TDU145" s="6"/>
      <c r="TDV145" s="7"/>
      <c r="TDW145" s="6"/>
      <c r="TDX145" s="7"/>
      <c r="TDY145" s="6"/>
      <c r="TDZ145" s="7"/>
      <c r="TEA145" s="6"/>
      <c r="TEB145" s="7"/>
      <c r="TEC145" s="6"/>
      <c r="TED145" s="7"/>
      <c r="TEE145" s="6"/>
      <c r="TEF145" s="7"/>
      <c r="TEG145" s="6"/>
      <c r="TEH145" s="7"/>
      <c r="TEI145" s="6"/>
      <c r="TEJ145" s="7"/>
      <c r="TEK145" s="6"/>
      <c r="TEL145" s="7"/>
      <c r="TEM145" s="6"/>
      <c r="TEN145" s="7"/>
      <c r="TEO145" s="6"/>
      <c r="TEP145" s="7"/>
      <c r="TEQ145" s="6"/>
      <c r="TER145" s="7"/>
      <c r="TES145" s="6"/>
      <c r="TET145" s="7"/>
      <c r="TEU145" s="6"/>
      <c r="TEV145" s="7"/>
      <c r="TEW145" s="6"/>
      <c r="TEX145" s="7"/>
      <c r="TEY145" s="6"/>
      <c r="TEZ145" s="7"/>
      <c r="TFA145" s="6"/>
      <c r="TFB145" s="7"/>
      <c r="TFC145" s="6"/>
      <c r="TFD145" s="7"/>
      <c r="TFE145" s="6"/>
      <c r="TFF145" s="7"/>
      <c r="TFG145" s="6"/>
      <c r="TFH145" s="7"/>
      <c r="TFI145" s="6"/>
      <c r="TFJ145" s="7"/>
      <c r="TFK145" s="6"/>
      <c r="TFL145" s="7"/>
      <c r="TFM145" s="6"/>
      <c r="TFN145" s="7"/>
      <c r="TFO145" s="6"/>
      <c r="TFP145" s="7"/>
      <c r="TFQ145" s="6"/>
      <c r="TFR145" s="7"/>
      <c r="TFS145" s="6"/>
      <c r="TFT145" s="7"/>
      <c r="TFU145" s="6"/>
      <c r="TFV145" s="7"/>
      <c r="TFW145" s="6"/>
      <c r="TFX145" s="7"/>
      <c r="TFY145" s="6"/>
      <c r="TFZ145" s="7"/>
      <c r="TGA145" s="6"/>
      <c r="TGB145" s="7"/>
      <c r="TGC145" s="6"/>
      <c r="TGD145" s="7"/>
      <c r="TGE145" s="6"/>
      <c r="TGF145" s="7"/>
      <c r="TGG145" s="6"/>
      <c r="TGH145" s="7"/>
      <c r="TGI145" s="6"/>
      <c r="TGJ145" s="7"/>
      <c r="TGK145" s="6"/>
      <c r="TGL145" s="7"/>
      <c r="TGM145" s="6"/>
      <c r="TGN145" s="7"/>
      <c r="TGO145" s="6"/>
      <c r="TGP145" s="7"/>
      <c r="TGQ145" s="6"/>
      <c r="TGR145" s="7"/>
      <c r="TGS145" s="6"/>
      <c r="TGT145" s="7"/>
      <c r="TGU145" s="6"/>
      <c r="TGV145" s="7"/>
      <c r="TGW145" s="6"/>
      <c r="TGX145" s="7"/>
      <c r="TGY145" s="6"/>
      <c r="TGZ145" s="7"/>
      <c r="THA145" s="6"/>
      <c r="THB145" s="7"/>
      <c r="THC145" s="6"/>
      <c r="THD145" s="7"/>
      <c r="THE145" s="6"/>
      <c r="THF145" s="7"/>
      <c r="THG145" s="6"/>
      <c r="THH145" s="7"/>
      <c r="THI145" s="6"/>
      <c r="THJ145" s="7"/>
      <c r="THK145" s="6"/>
      <c r="THL145" s="7"/>
      <c r="THM145" s="6"/>
      <c r="THN145" s="7"/>
      <c r="THO145" s="6"/>
      <c r="THP145" s="7"/>
      <c r="THQ145" s="6"/>
      <c r="THR145" s="7"/>
      <c r="THS145" s="6"/>
      <c r="THT145" s="7"/>
      <c r="THU145" s="6"/>
      <c r="THV145" s="7"/>
      <c r="THW145" s="6"/>
      <c r="THX145" s="7"/>
      <c r="THY145" s="6"/>
      <c r="THZ145" s="7"/>
      <c r="TIA145" s="6"/>
      <c r="TIB145" s="7"/>
      <c r="TIC145" s="6"/>
      <c r="TID145" s="7"/>
      <c r="TIE145" s="6"/>
      <c r="TIF145" s="7"/>
      <c r="TIG145" s="6"/>
      <c r="TIH145" s="7"/>
      <c r="TII145" s="6"/>
      <c r="TIJ145" s="7"/>
      <c r="TIK145" s="6"/>
      <c r="TIL145" s="7"/>
      <c r="TIM145" s="6"/>
      <c r="TIN145" s="7"/>
      <c r="TIO145" s="6"/>
      <c r="TIP145" s="7"/>
      <c r="TIQ145" s="6"/>
      <c r="TIR145" s="7"/>
      <c r="TIS145" s="6"/>
      <c r="TIT145" s="7"/>
      <c r="TIU145" s="6"/>
      <c r="TIV145" s="7"/>
      <c r="TIW145" s="6"/>
      <c r="TIX145" s="7"/>
      <c r="TIY145" s="6"/>
      <c r="TIZ145" s="7"/>
      <c r="TJA145" s="6"/>
      <c r="TJB145" s="7"/>
      <c r="TJC145" s="6"/>
      <c r="TJD145" s="7"/>
      <c r="TJE145" s="6"/>
      <c r="TJF145" s="7"/>
      <c r="TJG145" s="6"/>
      <c r="TJH145" s="7"/>
      <c r="TJI145" s="6"/>
      <c r="TJJ145" s="7"/>
      <c r="TJK145" s="6"/>
      <c r="TJL145" s="7"/>
      <c r="TJM145" s="6"/>
      <c r="TJN145" s="7"/>
      <c r="TJO145" s="6"/>
      <c r="TJP145" s="7"/>
      <c r="TJQ145" s="6"/>
      <c r="TJR145" s="7"/>
      <c r="TJS145" s="6"/>
      <c r="TJT145" s="7"/>
      <c r="TJU145" s="6"/>
      <c r="TJV145" s="7"/>
      <c r="TJW145" s="6"/>
      <c r="TJX145" s="7"/>
      <c r="TJY145" s="6"/>
      <c r="TJZ145" s="7"/>
      <c r="TKA145" s="6"/>
      <c r="TKB145" s="7"/>
      <c r="TKC145" s="6"/>
      <c r="TKD145" s="7"/>
      <c r="TKE145" s="6"/>
      <c r="TKF145" s="7"/>
      <c r="TKG145" s="6"/>
      <c r="TKH145" s="7"/>
      <c r="TKI145" s="6"/>
      <c r="TKJ145" s="7"/>
      <c r="TKK145" s="6"/>
      <c r="TKL145" s="7"/>
      <c r="TKM145" s="6"/>
      <c r="TKN145" s="7"/>
      <c r="TKO145" s="6"/>
      <c r="TKP145" s="7"/>
      <c r="TKQ145" s="6"/>
      <c r="TKR145" s="7"/>
      <c r="TKS145" s="6"/>
      <c r="TKT145" s="7"/>
      <c r="TKU145" s="6"/>
      <c r="TKV145" s="7"/>
      <c r="TKW145" s="6"/>
      <c r="TKX145" s="7"/>
      <c r="TKY145" s="6"/>
      <c r="TKZ145" s="7"/>
      <c r="TLA145" s="6"/>
      <c r="TLB145" s="7"/>
      <c r="TLC145" s="6"/>
      <c r="TLD145" s="7"/>
      <c r="TLE145" s="6"/>
      <c r="TLF145" s="7"/>
      <c r="TLG145" s="6"/>
      <c r="TLH145" s="7"/>
      <c r="TLI145" s="6"/>
      <c r="TLJ145" s="7"/>
      <c r="TLK145" s="6"/>
      <c r="TLL145" s="7"/>
      <c r="TLM145" s="6"/>
      <c r="TLN145" s="7"/>
      <c r="TLO145" s="6"/>
      <c r="TLP145" s="7"/>
      <c r="TLQ145" s="6"/>
      <c r="TLR145" s="7"/>
      <c r="TLS145" s="6"/>
      <c r="TLT145" s="7"/>
      <c r="TLU145" s="6"/>
      <c r="TLV145" s="7"/>
      <c r="TLW145" s="6"/>
      <c r="TLX145" s="7"/>
      <c r="TLY145" s="6"/>
      <c r="TLZ145" s="7"/>
      <c r="TMA145" s="6"/>
      <c r="TMB145" s="7"/>
      <c r="TMC145" s="6"/>
      <c r="TMD145" s="7"/>
      <c r="TME145" s="6"/>
      <c r="TMF145" s="7"/>
      <c r="TMG145" s="6"/>
      <c r="TMH145" s="7"/>
      <c r="TMI145" s="6"/>
      <c r="TMJ145" s="7"/>
      <c r="TMK145" s="6"/>
      <c r="TML145" s="7"/>
      <c r="TMM145" s="6"/>
      <c r="TMN145" s="7"/>
      <c r="TMO145" s="6"/>
      <c r="TMP145" s="7"/>
      <c r="TMQ145" s="6"/>
      <c r="TMR145" s="7"/>
      <c r="TMS145" s="6"/>
      <c r="TMT145" s="7"/>
      <c r="TMU145" s="6"/>
      <c r="TMV145" s="7"/>
      <c r="TMW145" s="6"/>
      <c r="TMX145" s="7"/>
      <c r="TMY145" s="6"/>
      <c r="TMZ145" s="7"/>
      <c r="TNA145" s="6"/>
      <c r="TNB145" s="7"/>
      <c r="TNC145" s="6"/>
      <c r="TND145" s="7"/>
      <c r="TNE145" s="6"/>
      <c r="TNF145" s="7"/>
      <c r="TNG145" s="6"/>
      <c r="TNH145" s="7"/>
      <c r="TNI145" s="6"/>
      <c r="TNJ145" s="7"/>
      <c r="TNK145" s="6"/>
      <c r="TNL145" s="7"/>
      <c r="TNM145" s="6"/>
      <c r="TNN145" s="7"/>
      <c r="TNO145" s="6"/>
      <c r="TNP145" s="7"/>
      <c r="TNQ145" s="6"/>
      <c r="TNR145" s="7"/>
      <c r="TNS145" s="6"/>
      <c r="TNT145" s="7"/>
      <c r="TNU145" s="6"/>
      <c r="TNV145" s="7"/>
      <c r="TNW145" s="6"/>
      <c r="TNX145" s="7"/>
      <c r="TNY145" s="6"/>
      <c r="TNZ145" s="7"/>
      <c r="TOA145" s="6"/>
      <c r="TOB145" s="7"/>
      <c r="TOC145" s="6"/>
      <c r="TOD145" s="7"/>
      <c r="TOE145" s="6"/>
      <c r="TOF145" s="7"/>
      <c r="TOG145" s="6"/>
      <c r="TOH145" s="7"/>
      <c r="TOI145" s="6"/>
      <c r="TOJ145" s="7"/>
      <c r="TOK145" s="6"/>
      <c r="TOL145" s="7"/>
      <c r="TOM145" s="6"/>
      <c r="TON145" s="7"/>
      <c r="TOO145" s="6"/>
      <c r="TOP145" s="7"/>
      <c r="TOQ145" s="6"/>
      <c r="TOR145" s="7"/>
      <c r="TOS145" s="6"/>
      <c r="TOT145" s="7"/>
      <c r="TOU145" s="6"/>
      <c r="TOV145" s="7"/>
      <c r="TOW145" s="6"/>
      <c r="TOX145" s="7"/>
      <c r="TOY145" s="6"/>
      <c r="TOZ145" s="7"/>
      <c r="TPA145" s="6"/>
      <c r="TPB145" s="7"/>
      <c r="TPC145" s="6"/>
      <c r="TPD145" s="7"/>
      <c r="TPE145" s="6"/>
      <c r="TPF145" s="7"/>
      <c r="TPG145" s="6"/>
      <c r="TPH145" s="7"/>
      <c r="TPI145" s="6"/>
      <c r="TPJ145" s="7"/>
      <c r="TPK145" s="6"/>
      <c r="TPL145" s="7"/>
      <c r="TPM145" s="6"/>
      <c r="TPN145" s="7"/>
      <c r="TPO145" s="6"/>
      <c r="TPP145" s="7"/>
      <c r="TPQ145" s="6"/>
      <c r="TPR145" s="7"/>
      <c r="TPS145" s="6"/>
      <c r="TPT145" s="7"/>
      <c r="TPU145" s="6"/>
      <c r="TPV145" s="7"/>
      <c r="TPW145" s="6"/>
      <c r="TPX145" s="7"/>
      <c r="TPY145" s="6"/>
      <c r="TPZ145" s="7"/>
      <c r="TQA145" s="6"/>
      <c r="TQB145" s="7"/>
      <c r="TQC145" s="6"/>
      <c r="TQD145" s="7"/>
      <c r="TQE145" s="6"/>
      <c r="TQF145" s="7"/>
      <c r="TQG145" s="6"/>
      <c r="TQH145" s="7"/>
      <c r="TQI145" s="6"/>
      <c r="TQJ145" s="7"/>
      <c r="TQK145" s="6"/>
      <c r="TQL145" s="7"/>
      <c r="TQM145" s="6"/>
      <c r="TQN145" s="7"/>
      <c r="TQO145" s="6"/>
      <c r="TQP145" s="7"/>
      <c r="TQQ145" s="6"/>
      <c r="TQR145" s="7"/>
      <c r="TQS145" s="6"/>
      <c r="TQT145" s="7"/>
      <c r="TQU145" s="6"/>
      <c r="TQV145" s="7"/>
      <c r="TQW145" s="6"/>
      <c r="TQX145" s="7"/>
      <c r="TQY145" s="6"/>
      <c r="TQZ145" s="7"/>
      <c r="TRA145" s="6"/>
      <c r="TRB145" s="7"/>
      <c r="TRC145" s="6"/>
      <c r="TRD145" s="7"/>
      <c r="TRE145" s="6"/>
      <c r="TRF145" s="7"/>
      <c r="TRG145" s="6"/>
      <c r="TRH145" s="7"/>
      <c r="TRI145" s="6"/>
      <c r="TRJ145" s="7"/>
      <c r="TRK145" s="6"/>
      <c r="TRL145" s="7"/>
      <c r="TRM145" s="6"/>
      <c r="TRN145" s="7"/>
      <c r="TRO145" s="6"/>
      <c r="TRP145" s="7"/>
      <c r="TRQ145" s="6"/>
      <c r="TRR145" s="7"/>
      <c r="TRS145" s="6"/>
      <c r="TRT145" s="7"/>
      <c r="TRU145" s="6"/>
      <c r="TRV145" s="7"/>
      <c r="TRW145" s="6"/>
      <c r="TRX145" s="7"/>
      <c r="TRY145" s="6"/>
      <c r="TRZ145" s="7"/>
      <c r="TSA145" s="6"/>
      <c r="TSB145" s="7"/>
      <c r="TSC145" s="6"/>
      <c r="TSD145" s="7"/>
      <c r="TSE145" s="6"/>
      <c r="TSF145" s="7"/>
      <c r="TSG145" s="6"/>
      <c r="TSH145" s="7"/>
      <c r="TSI145" s="6"/>
      <c r="TSJ145" s="7"/>
      <c r="TSK145" s="6"/>
      <c r="TSL145" s="7"/>
      <c r="TSM145" s="6"/>
      <c r="TSN145" s="7"/>
      <c r="TSO145" s="6"/>
      <c r="TSP145" s="7"/>
      <c r="TSQ145" s="6"/>
      <c r="TSR145" s="7"/>
      <c r="TSS145" s="6"/>
      <c r="TST145" s="7"/>
      <c r="TSU145" s="6"/>
      <c r="TSV145" s="7"/>
      <c r="TSW145" s="6"/>
      <c r="TSX145" s="7"/>
      <c r="TSY145" s="6"/>
      <c r="TSZ145" s="7"/>
      <c r="TTA145" s="6"/>
      <c r="TTB145" s="7"/>
      <c r="TTC145" s="6"/>
      <c r="TTD145" s="7"/>
      <c r="TTE145" s="6"/>
      <c r="TTF145" s="7"/>
      <c r="TTG145" s="6"/>
      <c r="TTH145" s="7"/>
      <c r="TTI145" s="6"/>
      <c r="TTJ145" s="7"/>
      <c r="TTK145" s="6"/>
      <c r="TTL145" s="7"/>
      <c r="TTM145" s="6"/>
      <c r="TTN145" s="7"/>
      <c r="TTO145" s="6"/>
      <c r="TTP145" s="7"/>
      <c r="TTQ145" s="6"/>
      <c r="TTR145" s="7"/>
      <c r="TTS145" s="6"/>
      <c r="TTT145" s="7"/>
      <c r="TTU145" s="6"/>
      <c r="TTV145" s="7"/>
      <c r="TTW145" s="6"/>
      <c r="TTX145" s="7"/>
      <c r="TTY145" s="6"/>
      <c r="TTZ145" s="7"/>
      <c r="TUA145" s="6"/>
      <c r="TUB145" s="7"/>
      <c r="TUC145" s="6"/>
      <c r="TUD145" s="7"/>
      <c r="TUE145" s="6"/>
      <c r="TUF145" s="7"/>
      <c r="TUG145" s="6"/>
      <c r="TUH145" s="7"/>
      <c r="TUI145" s="6"/>
      <c r="TUJ145" s="7"/>
      <c r="TUK145" s="6"/>
      <c r="TUL145" s="7"/>
      <c r="TUM145" s="6"/>
      <c r="TUN145" s="7"/>
      <c r="TUO145" s="6"/>
      <c r="TUP145" s="7"/>
      <c r="TUQ145" s="6"/>
      <c r="TUR145" s="7"/>
      <c r="TUS145" s="6"/>
      <c r="TUT145" s="7"/>
      <c r="TUU145" s="6"/>
      <c r="TUV145" s="7"/>
      <c r="TUW145" s="6"/>
      <c r="TUX145" s="7"/>
      <c r="TUY145" s="6"/>
      <c r="TUZ145" s="7"/>
      <c r="TVA145" s="6"/>
      <c r="TVB145" s="7"/>
      <c r="TVC145" s="6"/>
      <c r="TVD145" s="7"/>
      <c r="TVE145" s="6"/>
      <c r="TVF145" s="7"/>
      <c r="TVG145" s="6"/>
      <c r="TVH145" s="7"/>
      <c r="TVI145" s="6"/>
      <c r="TVJ145" s="7"/>
      <c r="TVK145" s="6"/>
      <c r="TVL145" s="7"/>
      <c r="TVM145" s="6"/>
      <c r="TVN145" s="7"/>
      <c r="TVO145" s="6"/>
      <c r="TVP145" s="7"/>
      <c r="TVQ145" s="6"/>
      <c r="TVR145" s="7"/>
      <c r="TVS145" s="6"/>
      <c r="TVT145" s="7"/>
      <c r="TVU145" s="6"/>
      <c r="TVV145" s="7"/>
      <c r="TVW145" s="6"/>
      <c r="TVX145" s="7"/>
      <c r="TVY145" s="6"/>
      <c r="TVZ145" s="7"/>
      <c r="TWA145" s="6"/>
      <c r="TWB145" s="7"/>
      <c r="TWC145" s="6"/>
      <c r="TWD145" s="7"/>
      <c r="TWE145" s="6"/>
      <c r="TWF145" s="7"/>
      <c r="TWG145" s="6"/>
      <c r="TWH145" s="7"/>
      <c r="TWI145" s="6"/>
      <c r="TWJ145" s="7"/>
      <c r="TWK145" s="6"/>
      <c r="TWL145" s="7"/>
      <c r="TWM145" s="6"/>
      <c r="TWN145" s="7"/>
      <c r="TWO145" s="6"/>
      <c r="TWP145" s="7"/>
      <c r="TWQ145" s="6"/>
      <c r="TWR145" s="7"/>
      <c r="TWS145" s="6"/>
      <c r="TWT145" s="7"/>
      <c r="TWU145" s="6"/>
      <c r="TWV145" s="7"/>
      <c r="TWW145" s="6"/>
      <c r="TWX145" s="7"/>
      <c r="TWY145" s="6"/>
      <c r="TWZ145" s="7"/>
      <c r="TXA145" s="6"/>
      <c r="TXB145" s="7"/>
      <c r="TXC145" s="6"/>
      <c r="TXD145" s="7"/>
      <c r="TXE145" s="6"/>
      <c r="TXF145" s="7"/>
      <c r="TXG145" s="6"/>
      <c r="TXH145" s="7"/>
      <c r="TXI145" s="6"/>
      <c r="TXJ145" s="7"/>
      <c r="TXK145" s="6"/>
      <c r="TXL145" s="7"/>
      <c r="TXM145" s="6"/>
      <c r="TXN145" s="7"/>
      <c r="TXO145" s="6"/>
      <c r="TXP145" s="7"/>
      <c r="TXQ145" s="6"/>
      <c r="TXR145" s="7"/>
      <c r="TXS145" s="6"/>
      <c r="TXT145" s="7"/>
      <c r="TXU145" s="6"/>
      <c r="TXV145" s="7"/>
      <c r="TXW145" s="6"/>
      <c r="TXX145" s="7"/>
      <c r="TXY145" s="6"/>
      <c r="TXZ145" s="7"/>
      <c r="TYA145" s="6"/>
      <c r="TYB145" s="7"/>
      <c r="TYC145" s="6"/>
      <c r="TYD145" s="7"/>
      <c r="TYE145" s="6"/>
      <c r="TYF145" s="7"/>
      <c r="TYG145" s="6"/>
      <c r="TYH145" s="7"/>
      <c r="TYI145" s="6"/>
      <c r="TYJ145" s="7"/>
      <c r="TYK145" s="6"/>
      <c r="TYL145" s="7"/>
      <c r="TYM145" s="6"/>
      <c r="TYN145" s="7"/>
      <c r="TYO145" s="6"/>
      <c r="TYP145" s="7"/>
      <c r="TYQ145" s="6"/>
      <c r="TYR145" s="7"/>
      <c r="TYS145" s="6"/>
      <c r="TYT145" s="7"/>
      <c r="TYU145" s="6"/>
      <c r="TYV145" s="7"/>
      <c r="TYW145" s="6"/>
      <c r="TYX145" s="7"/>
      <c r="TYY145" s="6"/>
      <c r="TYZ145" s="7"/>
      <c r="TZA145" s="6"/>
      <c r="TZB145" s="7"/>
      <c r="TZC145" s="6"/>
      <c r="TZD145" s="7"/>
      <c r="TZE145" s="6"/>
      <c r="TZF145" s="7"/>
      <c r="TZG145" s="6"/>
      <c r="TZH145" s="7"/>
      <c r="TZI145" s="6"/>
      <c r="TZJ145" s="7"/>
      <c r="TZK145" s="6"/>
      <c r="TZL145" s="7"/>
      <c r="TZM145" s="6"/>
      <c r="TZN145" s="7"/>
      <c r="TZO145" s="6"/>
      <c r="TZP145" s="7"/>
      <c r="TZQ145" s="6"/>
      <c r="TZR145" s="7"/>
      <c r="TZS145" s="6"/>
      <c r="TZT145" s="7"/>
      <c r="TZU145" s="6"/>
      <c r="TZV145" s="7"/>
      <c r="TZW145" s="6"/>
      <c r="TZX145" s="7"/>
      <c r="TZY145" s="6"/>
      <c r="TZZ145" s="7"/>
      <c r="UAA145" s="6"/>
      <c r="UAB145" s="7"/>
      <c r="UAC145" s="6"/>
      <c r="UAD145" s="7"/>
      <c r="UAE145" s="6"/>
      <c r="UAF145" s="7"/>
      <c r="UAG145" s="6"/>
      <c r="UAH145" s="7"/>
      <c r="UAI145" s="6"/>
      <c r="UAJ145" s="7"/>
      <c r="UAK145" s="6"/>
      <c r="UAL145" s="7"/>
      <c r="UAM145" s="6"/>
      <c r="UAN145" s="7"/>
      <c r="UAO145" s="6"/>
      <c r="UAP145" s="7"/>
      <c r="UAQ145" s="6"/>
      <c r="UAR145" s="7"/>
      <c r="UAS145" s="6"/>
      <c r="UAT145" s="7"/>
      <c r="UAU145" s="6"/>
      <c r="UAV145" s="7"/>
      <c r="UAW145" s="6"/>
      <c r="UAX145" s="7"/>
      <c r="UAY145" s="6"/>
      <c r="UAZ145" s="7"/>
      <c r="UBA145" s="6"/>
      <c r="UBB145" s="7"/>
      <c r="UBC145" s="6"/>
      <c r="UBD145" s="7"/>
      <c r="UBE145" s="6"/>
      <c r="UBF145" s="7"/>
      <c r="UBG145" s="6"/>
      <c r="UBH145" s="7"/>
      <c r="UBI145" s="6"/>
      <c r="UBJ145" s="7"/>
      <c r="UBK145" s="6"/>
      <c r="UBL145" s="7"/>
      <c r="UBM145" s="6"/>
      <c r="UBN145" s="7"/>
      <c r="UBO145" s="6"/>
      <c r="UBP145" s="7"/>
      <c r="UBQ145" s="6"/>
      <c r="UBR145" s="7"/>
      <c r="UBS145" s="6"/>
      <c r="UBT145" s="7"/>
      <c r="UBU145" s="6"/>
      <c r="UBV145" s="7"/>
      <c r="UBW145" s="6"/>
      <c r="UBX145" s="7"/>
      <c r="UBY145" s="6"/>
      <c r="UBZ145" s="7"/>
      <c r="UCA145" s="6"/>
      <c r="UCB145" s="7"/>
      <c r="UCC145" s="6"/>
      <c r="UCD145" s="7"/>
      <c r="UCE145" s="6"/>
      <c r="UCF145" s="7"/>
      <c r="UCG145" s="6"/>
      <c r="UCH145" s="7"/>
      <c r="UCI145" s="6"/>
      <c r="UCJ145" s="7"/>
      <c r="UCK145" s="6"/>
      <c r="UCL145" s="7"/>
      <c r="UCM145" s="6"/>
      <c r="UCN145" s="7"/>
      <c r="UCO145" s="6"/>
      <c r="UCP145" s="7"/>
      <c r="UCQ145" s="6"/>
      <c r="UCR145" s="7"/>
      <c r="UCS145" s="6"/>
      <c r="UCT145" s="7"/>
      <c r="UCU145" s="6"/>
      <c r="UCV145" s="7"/>
      <c r="UCW145" s="6"/>
      <c r="UCX145" s="7"/>
      <c r="UCY145" s="6"/>
      <c r="UCZ145" s="7"/>
      <c r="UDA145" s="6"/>
      <c r="UDB145" s="7"/>
      <c r="UDC145" s="6"/>
      <c r="UDD145" s="7"/>
      <c r="UDE145" s="6"/>
      <c r="UDF145" s="7"/>
      <c r="UDG145" s="6"/>
      <c r="UDH145" s="7"/>
      <c r="UDI145" s="6"/>
      <c r="UDJ145" s="7"/>
      <c r="UDK145" s="6"/>
      <c r="UDL145" s="7"/>
      <c r="UDM145" s="6"/>
      <c r="UDN145" s="7"/>
      <c r="UDO145" s="6"/>
      <c r="UDP145" s="7"/>
      <c r="UDQ145" s="6"/>
      <c r="UDR145" s="7"/>
      <c r="UDS145" s="6"/>
      <c r="UDT145" s="7"/>
      <c r="UDU145" s="6"/>
      <c r="UDV145" s="7"/>
      <c r="UDW145" s="6"/>
      <c r="UDX145" s="7"/>
      <c r="UDY145" s="6"/>
      <c r="UDZ145" s="7"/>
      <c r="UEA145" s="6"/>
      <c r="UEB145" s="7"/>
      <c r="UEC145" s="6"/>
      <c r="UED145" s="7"/>
      <c r="UEE145" s="6"/>
      <c r="UEF145" s="7"/>
      <c r="UEG145" s="6"/>
      <c r="UEH145" s="7"/>
      <c r="UEI145" s="6"/>
      <c r="UEJ145" s="7"/>
      <c r="UEK145" s="6"/>
      <c r="UEL145" s="7"/>
      <c r="UEM145" s="6"/>
      <c r="UEN145" s="7"/>
      <c r="UEO145" s="6"/>
      <c r="UEP145" s="7"/>
      <c r="UEQ145" s="6"/>
      <c r="UER145" s="7"/>
      <c r="UES145" s="6"/>
      <c r="UET145" s="7"/>
      <c r="UEU145" s="6"/>
      <c r="UEV145" s="7"/>
      <c r="UEW145" s="6"/>
      <c r="UEX145" s="7"/>
      <c r="UEY145" s="6"/>
      <c r="UEZ145" s="7"/>
      <c r="UFA145" s="6"/>
      <c r="UFB145" s="7"/>
      <c r="UFC145" s="6"/>
      <c r="UFD145" s="7"/>
      <c r="UFE145" s="6"/>
      <c r="UFF145" s="7"/>
      <c r="UFG145" s="6"/>
      <c r="UFH145" s="7"/>
      <c r="UFI145" s="6"/>
      <c r="UFJ145" s="7"/>
      <c r="UFK145" s="6"/>
      <c r="UFL145" s="7"/>
      <c r="UFM145" s="6"/>
      <c r="UFN145" s="7"/>
      <c r="UFO145" s="6"/>
      <c r="UFP145" s="7"/>
      <c r="UFQ145" s="6"/>
      <c r="UFR145" s="7"/>
      <c r="UFS145" s="6"/>
      <c r="UFT145" s="7"/>
      <c r="UFU145" s="6"/>
      <c r="UFV145" s="7"/>
      <c r="UFW145" s="6"/>
      <c r="UFX145" s="7"/>
      <c r="UFY145" s="6"/>
      <c r="UFZ145" s="7"/>
      <c r="UGA145" s="6"/>
      <c r="UGB145" s="7"/>
      <c r="UGC145" s="6"/>
      <c r="UGD145" s="7"/>
      <c r="UGE145" s="6"/>
      <c r="UGF145" s="7"/>
      <c r="UGG145" s="6"/>
      <c r="UGH145" s="7"/>
      <c r="UGI145" s="6"/>
      <c r="UGJ145" s="7"/>
      <c r="UGK145" s="6"/>
      <c r="UGL145" s="7"/>
      <c r="UGM145" s="6"/>
      <c r="UGN145" s="7"/>
      <c r="UGO145" s="6"/>
      <c r="UGP145" s="7"/>
      <c r="UGQ145" s="6"/>
      <c r="UGR145" s="7"/>
      <c r="UGS145" s="6"/>
      <c r="UGT145" s="7"/>
      <c r="UGU145" s="6"/>
      <c r="UGV145" s="7"/>
      <c r="UGW145" s="6"/>
      <c r="UGX145" s="7"/>
      <c r="UGY145" s="6"/>
      <c r="UGZ145" s="7"/>
      <c r="UHA145" s="6"/>
      <c r="UHB145" s="7"/>
      <c r="UHC145" s="6"/>
      <c r="UHD145" s="7"/>
      <c r="UHE145" s="6"/>
      <c r="UHF145" s="7"/>
      <c r="UHG145" s="6"/>
      <c r="UHH145" s="7"/>
      <c r="UHI145" s="6"/>
      <c r="UHJ145" s="7"/>
      <c r="UHK145" s="6"/>
      <c r="UHL145" s="7"/>
      <c r="UHM145" s="6"/>
      <c r="UHN145" s="7"/>
      <c r="UHO145" s="6"/>
      <c r="UHP145" s="7"/>
      <c r="UHQ145" s="6"/>
      <c r="UHR145" s="7"/>
      <c r="UHS145" s="6"/>
      <c r="UHT145" s="7"/>
      <c r="UHU145" s="6"/>
      <c r="UHV145" s="7"/>
      <c r="UHW145" s="6"/>
      <c r="UHX145" s="7"/>
      <c r="UHY145" s="6"/>
      <c r="UHZ145" s="7"/>
      <c r="UIA145" s="6"/>
      <c r="UIB145" s="7"/>
      <c r="UIC145" s="6"/>
      <c r="UID145" s="7"/>
      <c r="UIE145" s="6"/>
      <c r="UIF145" s="7"/>
      <c r="UIG145" s="6"/>
      <c r="UIH145" s="7"/>
      <c r="UII145" s="6"/>
      <c r="UIJ145" s="7"/>
      <c r="UIK145" s="6"/>
      <c r="UIL145" s="7"/>
      <c r="UIM145" s="6"/>
      <c r="UIN145" s="7"/>
      <c r="UIO145" s="6"/>
      <c r="UIP145" s="7"/>
      <c r="UIQ145" s="6"/>
      <c r="UIR145" s="7"/>
      <c r="UIS145" s="6"/>
      <c r="UIT145" s="7"/>
      <c r="UIU145" s="6"/>
      <c r="UIV145" s="7"/>
      <c r="UIW145" s="6"/>
      <c r="UIX145" s="7"/>
      <c r="UIY145" s="6"/>
      <c r="UIZ145" s="7"/>
      <c r="UJA145" s="6"/>
      <c r="UJB145" s="7"/>
      <c r="UJC145" s="6"/>
      <c r="UJD145" s="7"/>
      <c r="UJE145" s="6"/>
      <c r="UJF145" s="7"/>
      <c r="UJG145" s="6"/>
      <c r="UJH145" s="7"/>
      <c r="UJI145" s="6"/>
      <c r="UJJ145" s="7"/>
      <c r="UJK145" s="6"/>
      <c r="UJL145" s="7"/>
      <c r="UJM145" s="6"/>
      <c r="UJN145" s="7"/>
      <c r="UJO145" s="6"/>
      <c r="UJP145" s="7"/>
      <c r="UJQ145" s="6"/>
      <c r="UJR145" s="7"/>
      <c r="UJS145" s="6"/>
      <c r="UJT145" s="7"/>
      <c r="UJU145" s="6"/>
      <c r="UJV145" s="7"/>
      <c r="UJW145" s="6"/>
      <c r="UJX145" s="7"/>
      <c r="UJY145" s="6"/>
      <c r="UJZ145" s="7"/>
      <c r="UKA145" s="6"/>
      <c r="UKB145" s="7"/>
      <c r="UKC145" s="6"/>
      <c r="UKD145" s="7"/>
      <c r="UKE145" s="6"/>
      <c r="UKF145" s="7"/>
      <c r="UKG145" s="6"/>
      <c r="UKH145" s="7"/>
      <c r="UKI145" s="6"/>
      <c r="UKJ145" s="7"/>
      <c r="UKK145" s="6"/>
      <c r="UKL145" s="7"/>
      <c r="UKM145" s="6"/>
      <c r="UKN145" s="7"/>
      <c r="UKO145" s="6"/>
      <c r="UKP145" s="7"/>
      <c r="UKQ145" s="6"/>
      <c r="UKR145" s="7"/>
      <c r="UKS145" s="6"/>
      <c r="UKT145" s="7"/>
      <c r="UKU145" s="6"/>
      <c r="UKV145" s="7"/>
      <c r="UKW145" s="6"/>
      <c r="UKX145" s="7"/>
      <c r="UKY145" s="6"/>
      <c r="UKZ145" s="7"/>
      <c r="ULA145" s="6"/>
      <c r="ULB145" s="7"/>
      <c r="ULC145" s="6"/>
      <c r="ULD145" s="7"/>
      <c r="ULE145" s="6"/>
      <c r="ULF145" s="7"/>
      <c r="ULG145" s="6"/>
      <c r="ULH145" s="7"/>
      <c r="ULI145" s="6"/>
      <c r="ULJ145" s="7"/>
      <c r="ULK145" s="6"/>
      <c r="ULL145" s="7"/>
      <c r="ULM145" s="6"/>
      <c r="ULN145" s="7"/>
      <c r="ULO145" s="6"/>
      <c r="ULP145" s="7"/>
      <c r="ULQ145" s="6"/>
      <c r="ULR145" s="7"/>
      <c r="ULS145" s="6"/>
      <c r="ULT145" s="7"/>
      <c r="ULU145" s="6"/>
      <c r="ULV145" s="7"/>
      <c r="ULW145" s="6"/>
      <c r="ULX145" s="7"/>
      <c r="ULY145" s="6"/>
      <c r="ULZ145" s="7"/>
      <c r="UMA145" s="6"/>
      <c r="UMB145" s="7"/>
      <c r="UMC145" s="6"/>
      <c r="UMD145" s="7"/>
      <c r="UME145" s="6"/>
      <c r="UMF145" s="7"/>
      <c r="UMG145" s="6"/>
      <c r="UMH145" s="7"/>
      <c r="UMI145" s="6"/>
      <c r="UMJ145" s="7"/>
      <c r="UMK145" s="6"/>
      <c r="UML145" s="7"/>
      <c r="UMM145" s="6"/>
      <c r="UMN145" s="7"/>
      <c r="UMO145" s="6"/>
      <c r="UMP145" s="7"/>
      <c r="UMQ145" s="6"/>
      <c r="UMR145" s="7"/>
      <c r="UMS145" s="6"/>
      <c r="UMT145" s="7"/>
      <c r="UMU145" s="6"/>
      <c r="UMV145" s="7"/>
      <c r="UMW145" s="6"/>
      <c r="UMX145" s="7"/>
      <c r="UMY145" s="6"/>
      <c r="UMZ145" s="7"/>
      <c r="UNA145" s="6"/>
      <c r="UNB145" s="7"/>
      <c r="UNC145" s="6"/>
      <c r="UND145" s="7"/>
      <c r="UNE145" s="6"/>
      <c r="UNF145" s="7"/>
      <c r="UNG145" s="6"/>
      <c r="UNH145" s="7"/>
      <c r="UNI145" s="6"/>
      <c r="UNJ145" s="7"/>
      <c r="UNK145" s="6"/>
      <c r="UNL145" s="7"/>
      <c r="UNM145" s="6"/>
      <c r="UNN145" s="7"/>
      <c r="UNO145" s="6"/>
      <c r="UNP145" s="7"/>
      <c r="UNQ145" s="6"/>
      <c r="UNR145" s="7"/>
      <c r="UNS145" s="6"/>
      <c r="UNT145" s="7"/>
      <c r="UNU145" s="6"/>
      <c r="UNV145" s="7"/>
      <c r="UNW145" s="6"/>
      <c r="UNX145" s="7"/>
      <c r="UNY145" s="6"/>
      <c r="UNZ145" s="7"/>
      <c r="UOA145" s="6"/>
      <c r="UOB145" s="7"/>
      <c r="UOC145" s="6"/>
      <c r="UOD145" s="7"/>
      <c r="UOE145" s="6"/>
      <c r="UOF145" s="7"/>
      <c r="UOG145" s="6"/>
      <c r="UOH145" s="7"/>
      <c r="UOI145" s="6"/>
      <c r="UOJ145" s="7"/>
      <c r="UOK145" s="6"/>
      <c r="UOL145" s="7"/>
      <c r="UOM145" s="6"/>
      <c r="UON145" s="7"/>
      <c r="UOO145" s="6"/>
      <c r="UOP145" s="7"/>
      <c r="UOQ145" s="6"/>
      <c r="UOR145" s="7"/>
      <c r="UOS145" s="6"/>
      <c r="UOT145" s="7"/>
      <c r="UOU145" s="6"/>
      <c r="UOV145" s="7"/>
      <c r="UOW145" s="6"/>
      <c r="UOX145" s="7"/>
      <c r="UOY145" s="6"/>
      <c r="UOZ145" s="7"/>
      <c r="UPA145" s="6"/>
      <c r="UPB145" s="7"/>
      <c r="UPC145" s="6"/>
      <c r="UPD145" s="7"/>
      <c r="UPE145" s="6"/>
      <c r="UPF145" s="7"/>
      <c r="UPG145" s="6"/>
      <c r="UPH145" s="7"/>
      <c r="UPI145" s="6"/>
      <c r="UPJ145" s="7"/>
      <c r="UPK145" s="6"/>
      <c r="UPL145" s="7"/>
      <c r="UPM145" s="6"/>
      <c r="UPN145" s="7"/>
      <c r="UPO145" s="6"/>
      <c r="UPP145" s="7"/>
      <c r="UPQ145" s="6"/>
      <c r="UPR145" s="7"/>
      <c r="UPS145" s="6"/>
      <c r="UPT145" s="7"/>
      <c r="UPU145" s="6"/>
      <c r="UPV145" s="7"/>
      <c r="UPW145" s="6"/>
      <c r="UPX145" s="7"/>
      <c r="UPY145" s="6"/>
      <c r="UPZ145" s="7"/>
      <c r="UQA145" s="6"/>
      <c r="UQB145" s="7"/>
      <c r="UQC145" s="6"/>
      <c r="UQD145" s="7"/>
      <c r="UQE145" s="6"/>
      <c r="UQF145" s="7"/>
      <c r="UQG145" s="6"/>
      <c r="UQH145" s="7"/>
      <c r="UQI145" s="6"/>
      <c r="UQJ145" s="7"/>
      <c r="UQK145" s="6"/>
      <c r="UQL145" s="7"/>
      <c r="UQM145" s="6"/>
      <c r="UQN145" s="7"/>
      <c r="UQO145" s="6"/>
      <c r="UQP145" s="7"/>
      <c r="UQQ145" s="6"/>
      <c r="UQR145" s="7"/>
      <c r="UQS145" s="6"/>
      <c r="UQT145" s="7"/>
      <c r="UQU145" s="6"/>
      <c r="UQV145" s="7"/>
      <c r="UQW145" s="6"/>
      <c r="UQX145" s="7"/>
      <c r="UQY145" s="6"/>
      <c r="UQZ145" s="7"/>
      <c r="URA145" s="6"/>
      <c r="URB145" s="7"/>
      <c r="URC145" s="6"/>
      <c r="URD145" s="7"/>
      <c r="URE145" s="6"/>
      <c r="URF145" s="7"/>
      <c r="URG145" s="6"/>
      <c r="URH145" s="7"/>
      <c r="URI145" s="6"/>
      <c r="URJ145" s="7"/>
      <c r="URK145" s="6"/>
      <c r="URL145" s="7"/>
      <c r="URM145" s="6"/>
      <c r="URN145" s="7"/>
      <c r="URO145" s="6"/>
      <c r="URP145" s="7"/>
      <c r="URQ145" s="6"/>
      <c r="URR145" s="7"/>
      <c r="URS145" s="6"/>
      <c r="URT145" s="7"/>
      <c r="URU145" s="6"/>
      <c r="URV145" s="7"/>
      <c r="URW145" s="6"/>
      <c r="URX145" s="7"/>
      <c r="URY145" s="6"/>
      <c r="URZ145" s="7"/>
      <c r="USA145" s="6"/>
      <c r="USB145" s="7"/>
      <c r="USC145" s="6"/>
      <c r="USD145" s="7"/>
      <c r="USE145" s="6"/>
      <c r="USF145" s="7"/>
      <c r="USG145" s="6"/>
      <c r="USH145" s="7"/>
      <c r="USI145" s="6"/>
      <c r="USJ145" s="7"/>
      <c r="USK145" s="6"/>
      <c r="USL145" s="7"/>
      <c r="USM145" s="6"/>
      <c r="USN145" s="7"/>
      <c r="USO145" s="6"/>
      <c r="USP145" s="7"/>
      <c r="USQ145" s="6"/>
      <c r="USR145" s="7"/>
      <c r="USS145" s="6"/>
      <c r="UST145" s="7"/>
      <c r="USU145" s="6"/>
      <c r="USV145" s="7"/>
      <c r="USW145" s="6"/>
      <c r="USX145" s="7"/>
      <c r="USY145" s="6"/>
      <c r="USZ145" s="7"/>
      <c r="UTA145" s="6"/>
      <c r="UTB145" s="7"/>
      <c r="UTC145" s="6"/>
      <c r="UTD145" s="7"/>
      <c r="UTE145" s="6"/>
      <c r="UTF145" s="7"/>
      <c r="UTG145" s="6"/>
      <c r="UTH145" s="7"/>
      <c r="UTI145" s="6"/>
      <c r="UTJ145" s="7"/>
      <c r="UTK145" s="6"/>
      <c r="UTL145" s="7"/>
      <c r="UTM145" s="6"/>
      <c r="UTN145" s="7"/>
      <c r="UTO145" s="6"/>
      <c r="UTP145" s="7"/>
      <c r="UTQ145" s="6"/>
      <c r="UTR145" s="7"/>
      <c r="UTS145" s="6"/>
      <c r="UTT145" s="7"/>
      <c r="UTU145" s="6"/>
      <c r="UTV145" s="7"/>
      <c r="UTW145" s="6"/>
      <c r="UTX145" s="7"/>
      <c r="UTY145" s="6"/>
      <c r="UTZ145" s="7"/>
      <c r="UUA145" s="6"/>
      <c r="UUB145" s="7"/>
      <c r="UUC145" s="6"/>
      <c r="UUD145" s="7"/>
      <c r="UUE145" s="6"/>
      <c r="UUF145" s="7"/>
      <c r="UUG145" s="6"/>
      <c r="UUH145" s="7"/>
      <c r="UUI145" s="6"/>
      <c r="UUJ145" s="7"/>
      <c r="UUK145" s="6"/>
      <c r="UUL145" s="7"/>
      <c r="UUM145" s="6"/>
      <c r="UUN145" s="7"/>
      <c r="UUO145" s="6"/>
      <c r="UUP145" s="7"/>
      <c r="UUQ145" s="6"/>
      <c r="UUR145" s="7"/>
      <c r="UUS145" s="6"/>
      <c r="UUT145" s="7"/>
      <c r="UUU145" s="6"/>
      <c r="UUV145" s="7"/>
      <c r="UUW145" s="6"/>
      <c r="UUX145" s="7"/>
      <c r="UUY145" s="6"/>
      <c r="UUZ145" s="7"/>
      <c r="UVA145" s="6"/>
      <c r="UVB145" s="7"/>
      <c r="UVC145" s="6"/>
      <c r="UVD145" s="7"/>
      <c r="UVE145" s="6"/>
      <c r="UVF145" s="7"/>
      <c r="UVG145" s="6"/>
      <c r="UVH145" s="7"/>
      <c r="UVI145" s="6"/>
      <c r="UVJ145" s="7"/>
      <c r="UVK145" s="6"/>
      <c r="UVL145" s="7"/>
      <c r="UVM145" s="6"/>
      <c r="UVN145" s="7"/>
      <c r="UVO145" s="6"/>
      <c r="UVP145" s="7"/>
      <c r="UVQ145" s="6"/>
      <c r="UVR145" s="7"/>
      <c r="UVS145" s="6"/>
      <c r="UVT145" s="7"/>
      <c r="UVU145" s="6"/>
      <c r="UVV145" s="7"/>
      <c r="UVW145" s="6"/>
      <c r="UVX145" s="7"/>
      <c r="UVY145" s="6"/>
      <c r="UVZ145" s="7"/>
      <c r="UWA145" s="6"/>
      <c r="UWB145" s="7"/>
      <c r="UWC145" s="6"/>
      <c r="UWD145" s="7"/>
      <c r="UWE145" s="6"/>
      <c r="UWF145" s="7"/>
      <c r="UWG145" s="6"/>
      <c r="UWH145" s="7"/>
      <c r="UWI145" s="6"/>
      <c r="UWJ145" s="7"/>
      <c r="UWK145" s="6"/>
      <c r="UWL145" s="7"/>
      <c r="UWM145" s="6"/>
      <c r="UWN145" s="7"/>
      <c r="UWO145" s="6"/>
      <c r="UWP145" s="7"/>
      <c r="UWQ145" s="6"/>
      <c r="UWR145" s="7"/>
      <c r="UWS145" s="6"/>
      <c r="UWT145" s="7"/>
      <c r="UWU145" s="6"/>
      <c r="UWV145" s="7"/>
      <c r="UWW145" s="6"/>
      <c r="UWX145" s="7"/>
      <c r="UWY145" s="6"/>
      <c r="UWZ145" s="7"/>
      <c r="UXA145" s="6"/>
      <c r="UXB145" s="7"/>
      <c r="UXC145" s="6"/>
      <c r="UXD145" s="7"/>
      <c r="UXE145" s="6"/>
      <c r="UXF145" s="7"/>
      <c r="UXG145" s="6"/>
      <c r="UXH145" s="7"/>
      <c r="UXI145" s="6"/>
      <c r="UXJ145" s="7"/>
      <c r="UXK145" s="6"/>
      <c r="UXL145" s="7"/>
      <c r="UXM145" s="6"/>
      <c r="UXN145" s="7"/>
      <c r="UXO145" s="6"/>
      <c r="UXP145" s="7"/>
      <c r="UXQ145" s="6"/>
      <c r="UXR145" s="7"/>
      <c r="UXS145" s="6"/>
      <c r="UXT145" s="7"/>
      <c r="UXU145" s="6"/>
      <c r="UXV145" s="7"/>
      <c r="UXW145" s="6"/>
      <c r="UXX145" s="7"/>
      <c r="UXY145" s="6"/>
      <c r="UXZ145" s="7"/>
      <c r="UYA145" s="6"/>
      <c r="UYB145" s="7"/>
      <c r="UYC145" s="6"/>
      <c r="UYD145" s="7"/>
      <c r="UYE145" s="6"/>
      <c r="UYF145" s="7"/>
      <c r="UYG145" s="6"/>
      <c r="UYH145" s="7"/>
      <c r="UYI145" s="6"/>
      <c r="UYJ145" s="7"/>
      <c r="UYK145" s="6"/>
      <c r="UYL145" s="7"/>
      <c r="UYM145" s="6"/>
      <c r="UYN145" s="7"/>
      <c r="UYO145" s="6"/>
      <c r="UYP145" s="7"/>
      <c r="UYQ145" s="6"/>
      <c r="UYR145" s="7"/>
      <c r="UYS145" s="6"/>
      <c r="UYT145" s="7"/>
      <c r="UYU145" s="6"/>
      <c r="UYV145" s="7"/>
      <c r="UYW145" s="6"/>
      <c r="UYX145" s="7"/>
      <c r="UYY145" s="6"/>
      <c r="UYZ145" s="7"/>
      <c r="UZA145" s="6"/>
      <c r="UZB145" s="7"/>
      <c r="UZC145" s="6"/>
      <c r="UZD145" s="7"/>
      <c r="UZE145" s="6"/>
      <c r="UZF145" s="7"/>
      <c r="UZG145" s="6"/>
      <c r="UZH145" s="7"/>
      <c r="UZI145" s="6"/>
      <c r="UZJ145" s="7"/>
      <c r="UZK145" s="6"/>
      <c r="UZL145" s="7"/>
      <c r="UZM145" s="6"/>
      <c r="UZN145" s="7"/>
      <c r="UZO145" s="6"/>
      <c r="UZP145" s="7"/>
      <c r="UZQ145" s="6"/>
      <c r="UZR145" s="7"/>
      <c r="UZS145" s="6"/>
      <c r="UZT145" s="7"/>
      <c r="UZU145" s="6"/>
      <c r="UZV145" s="7"/>
      <c r="UZW145" s="6"/>
      <c r="UZX145" s="7"/>
      <c r="UZY145" s="6"/>
      <c r="UZZ145" s="7"/>
      <c r="VAA145" s="6"/>
      <c r="VAB145" s="7"/>
      <c r="VAC145" s="6"/>
      <c r="VAD145" s="7"/>
      <c r="VAE145" s="6"/>
      <c r="VAF145" s="7"/>
      <c r="VAG145" s="6"/>
      <c r="VAH145" s="7"/>
      <c r="VAI145" s="6"/>
      <c r="VAJ145" s="7"/>
      <c r="VAK145" s="6"/>
      <c r="VAL145" s="7"/>
      <c r="VAM145" s="6"/>
      <c r="VAN145" s="7"/>
      <c r="VAO145" s="6"/>
      <c r="VAP145" s="7"/>
      <c r="VAQ145" s="6"/>
      <c r="VAR145" s="7"/>
      <c r="VAS145" s="6"/>
      <c r="VAT145" s="7"/>
      <c r="VAU145" s="6"/>
      <c r="VAV145" s="7"/>
      <c r="VAW145" s="6"/>
      <c r="VAX145" s="7"/>
      <c r="VAY145" s="6"/>
      <c r="VAZ145" s="7"/>
      <c r="VBA145" s="6"/>
      <c r="VBB145" s="7"/>
      <c r="VBC145" s="6"/>
      <c r="VBD145" s="7"/>
      <c r="VBE145" s="6"/>
      <c r="VBF145" s="7"/>
      <c r="VBG145" s="6"/>
      <c r="VBH145" s="7"/>
      <c r="VBI145" s="6"/>
      <c r="VBJ145" s="7"/>
      <c r="VBK145" s="6"/>
      <c r="VBL145" s="7"/>
      <c r="VBM145" s="6"/>
      <c r="VBN145" s="7"/>
      <c r="VBO145" s="6"/>
      <c r="VBP145" s="7"/>
      <c r="VBQ145" s="6"/>
      <c r="VBR145" s="7"/>
      <c r="VBS145" s="6"/>
      <c r="VBT145" s="7"/>
      <c r="VBU145" s="6"/>
      <c r="VBV145" s="7"/>
      <c r="VBW145" s="6"/>
      <c r="VBX145" s="7"/>
      <c r="VBY145" s="6"/>
      <c r="VBZ145" s="7"/>
      <c r="VCA145" s="6"/>
      <c r="VCB145" s="7"/>
      <c r="VCC145" s="6"/>
      <c r="VCD145" s="7"/>
      <c r="VCE145" s="6"/>
      <c r="VCF145" s="7"/>
      <c r="VCG145" s="6"/>
      <c r="VCH145" s="7"/>
      <c r="VCI145" s="6"/>
      <c r="VCJ145" s="7"/>
      <c r="VCK145" s="6"/>
      <c r="VCL145" s="7"/>
      <c r="VCM145" s="6"/>
      <c r="VCN145" s="7"/>
      <c r="VCO145" s="6"/>
      <c r="VCP145" s="7"/>
      <c r="VCQ145" s="6"/>
      <c r="VCR145" s="7"/>
      <c r="VCS145" s="6"/>
      <c r="VCT145" s="7"/>
      <c r="VCU145" s="6"/>
      <c r="VCV145" s="7"/>
      <c r="VCW145" s="6"/>
      <c r="VCX145" s="7"/>
      <c r="VCY145" s="6"/>
      <c r="VCZ145" s="7"/>
      <c r="VDA145" s="6"/>
      <c r="VDB145" s="7"/>
      <c r="VDC145" s="6"/>
      <c r="VDD145" s="7"/>
      <c r="VDE145" s="6"/>
      <c r="VDF145" s="7"/>
      <c r="VDG145" s="6"/>
      <c r="VDH145" s="7"/>
      <c r="VDI145" s="6"/>
      <c r="VDJ145" s="7"/>
      <c r="VDK145" s="6"/>
      <c r="VDL145" s="7"/>
      <c r="VDM145" s="6"/>
      <c r="VDN145" s="7"/>
      <c r="VDO145" s="6"/>
      <c r="VDP145" s="7"/>
      <c r="VDQ145" s="6"/>
      <c r="VDR145" s="7"/>
      <c r="VDS145" s="6"/>
      <c r="VDT145" s="7"/>
      <c r="VDU145" s="6"/>
      <c r="VDV145" s="7"/>
      <c r="VDW145" s="6"/>
      <c r="VDX145" s="7"/>
      <c r="VDY145" s="6"/>
      <c r="VDZ145" s="7"/>
      <c r="VEA145" s="6"/>
      <c r="VEB145" s="7"/>
      <c r="VEC145" s="6"/>
      <c r="VED145" s="7"/>
      <c r="VEE145" s="6"/>
      <c r="VEF145" s="7"/>
      <c r="VEG145" s="6"/>
      <c r="VEH145" s="7"/>
      <c r="VEI145" s="6"/>
      <c r="VEJ145" s="7"/>
      <c r="VEK145" s="6"/>
      <c r="VEL145" s="7"/>
      <c r="VEM145" s="6"/>
      <c r="VEN145" s="7"/>
      <c r="VEO145" s="6"/>
      <c r="VEP145" s="7"/>
      <c r="VEQ145" s="6"/>
      <c r="VER145" s="7"/>
      <c r="VES145" s="6"/>
      <c r="VET145" s="7"/>
      <c r="VEU145" s="6"/>
      <c r="VEV145" s="7"/>
      <c r="VEW145" s="6"/>
      <c r="VEX145" s="7"/>
      <c r="VEY145" s="6"/>
      <c r="VEZ145" s="7"/>
      <c r="VFA145" s="6"/>
      <c r="VFB145" s="7"/>
      <c r="VFC145" s="6"/>
      <c r="VFD145" s="7"/>
      <c r="VFE145" s="6"/>
      <c r="VFF145" s="7"/>
      <c r="VFG145" s="6"/>
      <c r="VFH145" s="7"/>
      <c r="VFI145" s="6"/>
      <c r="VFJ145" s="7"/>
      <c r="VFK145" s="6"/>
      <c r="VFL145" s="7"/>
      <c r="VFM145" s="6"/>
      <c r="VFN145" s="7"/>
      <c r="VFO145" s="6"/>
      <c r="VFP145" s="7"/>
      <c r="VFQ145" s="6"/>
      <c r="VFR145" s="7"/>
      <c r="VFS145" s="6"/>
      <c r="VFT145" s="7"/>
      <c r="VFU145" s="6"/>
      <c r="VFV145" s="7"/>
      <c r="VFW145" s="6"/>
      <c r="VFX145" s="7"/>
      <c r="VFY145" s="6"/>
      <c r="VFZ145" s="7"/>
      <c r="VGA145" s="6"/>
      <c r="VGB145" s="7"/>
      <c r="VGC145" s="6"/>
      <c r="VGD145" s="7"/>
      <c r="VGE145" s="6"/>
      <c r="VGF145" s="7"/>
      <c r="VGG145" s="6"/>
      <c r="VGH145" s="7"/>
      <c r="VGI145" s="6"/>
      <c r="VGJ145" s="7"/>
      <c r="VGK145" s="6"/>
      <c r="VGL145" s="7"/>
      <c r="VGM145" s="6"/>
      <c r="VGN145" s="7"/>
      <c r="VGO145" s="6"/>
      <c r="VGP145" s="7"/>
      <c r="VGQ145" s="6"/>
      <c r="VGR145" s="7"/>
      <c r="VGS145" s="6"/>
      <c r="VGT145" s="7"/>
      <c r="VGU145" s="6"/>
      <c r="VGV145" s="7"/>
      <c r="VGW145" s="6"/>
      <c r="VGX145" s="7"/>
      <c r="VGY145" s="6"/>
      <c r="VGZ145" s="7"/>
      <c r="VHA145" s="6"/>
      <c r="VHB145" s="7"/>
      <c r="VHC145" s="6"/>
      <c r="VHD145" s="7"/>
      <c r="VHE145" s="6"/>
      <c r="VHF145" s="7"/>
      <c r="VHG145" s="6"/>
      <c r="VHH145" s="7"/>
      <c r="VHI145" s="6"/>
      <c r="VHJ145" s="7"/>
      <c r="VHK145" s="6"/>
      <c r="VHL145" s="7"/>
      <c r="VHM145" s="6"/>
      <c r="VHN145" s="7"/>
      <c r="VHO145" s="6"/>
      <c r="VHP145" s="7"/>
      <c r="VHQ145" s="6"/>
      <c r="VHR145" s="7"/>
      <c r="VHS145" s="6"/>
      <c r="VHT145" s="7"/>
      <c r="VHU145" s="6"/>
      <c r="VHV145" s="7"/>
      <c r="VHW145" s="6"/>
      <c r="VHX145" s="7"/>
      <c r="VHY145" s="6"/>
      <c r="VHZ145" s="7"/>
      <c r="VIA145" s="6"/>
      <c r="VIB145" s="7"/>
      <c r="VIC145" s="6"/>
      <c r="VID145" s="7"/>
      <c r="VIE145" s="6"/>
      <c r="VIF145" s="7"/>
      <c r="VIG145" s="6"/>
      <c r="VIH145" s="7"/>
      <c r="VII145" s="6"/>
      <c r="VIJ145" s="7"/>
      <c r="VIK145" s="6"/>
      <c r="VIL145" s="7"/>
      <c r="VIM145" s="6"/>
      <c r="VIN145" s="7"/>
      <c r="VIO145" s="6"/>
      <c r="VIP145" s="7"/>
      <c r="VIQ145" s="6"/>
      <c r="VIR145" s="7"/>
      <c r="VIS145" s="6"/>
      <c r="VIT145" s="7"/>
      <c r="VIU145" s="6"/>
      <c r="VIV145" s="7"/>
      <c r="VIW145" s="6"/>
      <c r="VIX145" s="7"/>
      <c r="VIY145" s="6"/>
      <c r="VIZ145" s="7"/>
      <c r="VJA145" s="6"/>
      <c r="VJB145" s="7"/>
      <c r="VJC145" s="6"/>
      <c r="VJD145" s="7"/>
      <c r="VJE145" s="6"/>
      <c r="VJF145" s="7"/>
      <c r="VJG145" s="6"/>
      <c r="VJH145" s="7"/>
      <c r="VJI145" s="6"/>
      <c r="VJJ145" s="7"/>
      <c r="VJK145" s="6"/>
      <c r="VJL145" s="7"/>
      <c r="VJM145" s="6"/>
      <c r="VJN145" s="7"/>
      <c r="VJO145" s="6"/>
      <c r="VJP145" s="7"/>
      <c r="VJQ145" s="6"/>
      <c r="VJR145" s="7"/>
      <c r="VJS145" s="6"/>
      <c r="VJT145" s="7"/>
      <c r="VJU145" s="6"/>
      <c r="VJV145" s="7"/>
      <c r="VJW145" s="6"/>
      <c r="VJX145" s="7"/>
      <c r="VJY145" s="6"/>
      <c r="VJZ145" s="7"/>
      <c r="VKA145" s="6"/>
      <c r="VKB145" s="7"/>
      <c r="VKC145" s="6"/>
      <c r="VKD145" s="7"/>
      <c r="VKE145" s="6"/>
      <c r="VKF145" s="7"/>
      <c r="VKG145" s="6"/>
      <c r="VKH145" s="7"/>
      <c r="VKI145" s="6"/>
      <c r="VKJ145" s="7"/>
      <c r="VKK145" s="6"/>
      <c r="VKL145" s="7"/>
      <c r="VKM145" s="6"/>
      <c r="VKN145" s="7"/>
      <c r="VKO145" s="6"/>
      <c r="VKP145" s="7"/>
      <c r="VKQ145" s="6"/>
      <c r="VKR145" s="7"/>
      <c r="VKS145" s="6"/>
      <c r="VKT145" s="7"/>
      <c r="VKU145" s="6"/>
      <c r="VKV145" s="7"/>
      <c r="VKW145" s="6"/>
      <c r="VKX145" s="7"/>
      <c r="VKY145" s="6"/>
      <c r="VKZ145" s="7"/>
      <c r="VLA145" s="6"/>
      <c r="VLB145" s="7"/>
      <c r="VLC145" s="6"/>
      <c r="VLD145" s="7"/>
      <c r="VLE145" s="6"/>
      <c r="VLF145" s="7"/>
      <c r="VLG145" s="6"/>
      <c r="VLH145" s="7"/>
      <c r="VLI145" s="6"/>
      <c r="VLJ145" s="7"/>
      <c r="VLK145" s="6"/>
      <c r="VLL145" s="7"/>
      <c r="VLM145" s="6"/>
      <c r="VLN145" s="7"/>
      <c r="VLO145" s="6"/>
      <c r="VLP145" s="7"/>
      <c r="VLQ145" s="6"/>
      <c r="VLR145" s="7"/>
      <c r="VLS145" s="6"/>
      <c r="VLT145" s="7"/>
      <c r="VLU145" s="6"/>
      <c r="VLV145" s="7"/>
      <c r="VLW145" s="6"/>
      <c r="VLX145" s="7"/>
      <c r="VLY145" s="6"/>
      <c r="VLZ145" s="7"/>
      <c r="VMA145" s="6"/>
      <c r="VMB145" s="7"/>
      <c r="VMC145" s="6"/>
      <c r="VMD145" s="7"/>
      <c r="VME145" s="6"/>
      <c r="VMF145" s="7"/>
      <c r="VMG145" s="6"/>
      <c r="VMH145" s="7"/>
      <c r="VMI145" s="6"/>
      <c r="VMJ145" s="7"/>
      <c r="VMK145" s="6"/>
      <c r="VML145" s="7"/>
      <c r="VMM145" s="6"/>
      <c r="VMN145" s="7"/>
      <c r="VMO145" s="6"/>
      <c r="VMP145" s="7"/>
      <c r="VMQ145" s="6"/>
      <c r="VMR145" s="7"/>
      <c r="VMS145" s="6"/>
      <c r="VMT145" s="7"/>
      <c r="VMU145" s="6"/>
      <c r="VMV145" s="7"/>
      <c r="VMW145" s="6"/>
      <c r="VMX145" s="7"/>
      <c r="VMY145" s="6"/>
      <c r="VMZ145" s="7"/>
      <c r="VNA145" s="6"/>
      <c r="VNB145" s="7"/>
      <c r="VNC145" s="6"/>
      <c r="VND145" s="7"/>
      <c r="VNE145" s="6"/>
      <c r="VNF145" s="7"/>
      <c r="VNG145" s="6"/>
      <c r="VNH145" s="7"/>
      <c r="VNI145" s="6"/>
      <c r="VNJ145" s="7"/>
      <c r="VNK145" s="6"/>
      <c r="VNL145" s="7"/>
      <c r="VNM145" s="6"/>
      <c r="VNN145" s="7"/>
      <c r="VNO145" s="6"/>
      <c r="VNP145" s="7"/>
      <c r="VNQ145" s="6"/>
      <c r="VNR145" s="7"/>
      <c r="VNS145" s="6"/>
      <c r="VNT145" s="7"/>
      <c r="VNU145" s="6"/>
      <c r="VNV145" s="7"/>
      <c r="VNW145" s="6"/>
      <c r="VNX145" s="7"/>
      <c r="VNY145" s="6"/>
      <c r="VNZ145" s="7"/>
      <c r="VOA145" s="6"/>
      <c r="VOB145" s="7"/>
      <c r="VOC145" s="6"/>
      <c r="VOD145" s="7"/>
      <c r="VOE145" s="6"/>
      <c r="VOF145" s="7"/>
      <c r="VOG145" s="6"/>
      <c r="VOH145" s="7"/>
      <c r="VOI145" s="6"/>
      <c r="VOJ145" s="7"/>
      <c r="VOK145" s="6"/>
      <c r="VOL145" s="7"/>
      <c r="VOM145" s="6"/>
      <c r="VON145" s="7"/>
      <c r="VOO145" s="6"/>
      <c r="VOP145" s="7"/>
      <c r="VOQ145" s="6"/>
      <c r="VOR145" s="7"/>
      <c r="VOS145" s="6"/>
      <c r="VOT145" s="7"/>
      <c r="VOU145" s="6"/>
      <c r="VOV145" s="7"/>
      <c r="VOW145" s="6"/>
      <c r="VOX145" s="7"/>
      <c r="VOY145" s="6"/>
      <c r="VOZ145" s="7"/>
      <c r="VPA145" s="6"/>
      <c r="VPB145" s="7"/>
      <c r="VPC145" s="6"/>
      <c r="VPD145" s="7"/>
      <c r="VPE145" s="6"/>
      <c r="VPF145" s="7"/>
      <c r="VPG145" s="6"/>
      <c r="VPH145" s="7"/>
      <c r="VPI145" s="6"/>
      <c r="VPJ145" s="7"/>
      <c r="VPK145" s="6"/>
      <c r="VPL145" s="7"/>
      <c r="VPM145" s="6"/>
      <c r="VPN145" s="7"/>
      <c r="VPO145" s="6"/>
      <c r="VPP145" s="7"/>
      <c r="VPQ145" s="6"/>
      <c r="VPR145" s="7"/>
      <c r="VPS145" s="6"/>
      <c r="VPT145" s="7"/>
      <c r="VPU145" s="6"/>
      <c r="VPV145" s="7"/>
      <c r="VPW145" s="6"/>
      <c r="VPX145" s="7"/>
      <c r="VPY145" s="6"/>
      <c r="VPZ145" s="7"/>
      <c r="VQA145" s="6"/>
      <c r="VQB145" s="7"/>
      <c r="VQC145" s="6"/>
      <c r="VQD145" s="7"/>
      <c r="VQE145" s="6"/>
      <c r="VQF145" s="7"/>
      <c r="VQG145" s="6"/>
      <c r="VQH145" s="7"/>
      <c r="VQI145" s="6"/>
      <c r="VQJ145" s="7"/>
      <c r="VQK145" s="6"/>
      <c r="VQL145" s="7"/>
      <c r="VQM145" s="6"/>
      <c r="VQN145" s="7"/>
      <c r="VQO145" s="6"/>
      <c r="VQP145" s="7"/>
      <c r="VQQ145" s="6"/>
      <c r="VQR145" s="7"/>
      <c r="VQS145" s="6"/>
      <c r="VQT145" s="7"/>
      <c r="VQU145" s="6"/>
      <c r="VQV145" s="7"/>
      <c r="VQW145" s="6"/>
      <c r="VQX145" s="7"/>
      <c r="VQY145" s="6"/>
      <c r="VQZ145" s="7"/>
      <c r="VRA145" s="6"/>
      <c r="VRB145" s="7"/>
      <c r="VRC145" s="6"/>
      <c r="VRD145" s="7"/>
      <c r="VRE145" s="6"/>
      <c r="VRF145" s="7"/>
      <c r="VRG145" s="6"/>
      <c r="VRH145" s="7"/>
      <c r="VRI145" s="6"/>
      <c r="VRJ145" s="7"/>
      <c r="VRK145" s="6"/>
      <c r="VRL145" s="7"/>
      <c r="VRM145" s="6"/>
      <c r="VRN145" s="7"/>
      <c r="VRO145" s="6"/>
      <c r="VRP145" s="7"/>
      <c r="VRQ145" s="6"/>
      <c r="VRR145" s="7"/>
      <c r="VRS145" s="6"/>
      <c r="VRT145" s="7"/>
      <c r="VRU145" s="6"/>
      <c r="VRV145" s="7"/>
      <c r="VRW145" s="6"/>
      <c r="VRX145" s="7"/>
      <c r="VRY145" s="6"/>
      <c r="VRZ145" s="7"/>
      <c r="VSA145" s="6"/>
      <c r="VSB145" s="7"/>
      <c r="VSC145" s="6"/>
      <c r="VSD145" s="7"/>
      <c r="VSE145" s="6"/>
      <c r="VSF145" s="7"/>
      <c r="VSG145" s="6"/>
      <c r="VSH145" s="7"/>
      <c r="VSI145" s="6"/>
      <c r="VSJ145" s="7"/>
      <c r="VSK145" s="6"/>
      <c r="VSL145" s="7"/>
      <c r="VSM145" s="6"/>
      <c r="VSN145" s="7"/>
      <c r="VSO145" s="6"/>
      <c r="VSP145" s="7"/>
      <c r="VSQ145" s="6"/>
      <c r="VSR145" s="7"/>
      <c r="VSS145" s="6"/>
      <c r="VST145" s="7"/>
      <c r="VSU145" s="6"/>
      <c r="VSV145" s="7"/>
      <c r="VSW145" s="6"/>
      <c r="VSX145" s="7"/>
      <c r="VSY145" s="6"/>
      <c r="VSZ145" s="7"/>
      <c r="VTA145" s="6"/>
      <c r="VTB145" s="7"/>
      <c r="VTC145" s="6"/>
      <c r="VTD145" s="7"/>
      <c r="VTE145" s="6"/>
      <c r="VTF145" s="7"/>
      <c r="VTG145" s="6"/>
      <c r="VTH145" s="7"/>
      <c r="VTI145" s="6"/>
      <c r="VTJ145" s="7"/>
      <c r="VTK145" s="6"/>
      <c r="VTL145" s="7"/>
      <c r="VTM145" s="6"/>
      <c r="VTN145" s="7"/>
      <c r="VTO145" s="6"/>
      <c r="VTP145" s="7"/>
      <c r="VTQ145" s="6"/>
      <c r="VTR145" s="7"/>
      <c r="VTS145" s="6"/>
      <c r="VTT145" s="7"/>
      <c r="VTU145" s="6"/>
      <c r="VTV145" s="7"/>
      <c r="VTW145" s="6"/>
      <c r="VTX145" s="7"/>
      <c r="VTY145" s="6"/>
      <c r="VTZ145" s="7"/>
      <c r="VUA145" s="6"/>
      <c r="VUB145" s="7"/>
      <c r="VUC145" s="6"/>
      <c r="VUD145" s="7"/>
      <c r="VUE145" s="6"/>
      <c r="VUF145" s="7"/>
      <c r="VUG145" s="6"/>
      <c r="VUH145" s="7"/>
      <c r="VUI145" s="6"/>
      <c r="VUJ145" s="7"/>
      <c r="VUK145" s="6"/>
      <c r="VUL145" s="7"/>
      <c r="VUM145" s="6"/>
      <c r="VUN145" s="7"/>
      <c r="VUO145" s="6"/>
      <c r="VUP145" s="7"/>
      <c r="VUQ145" s="6"/>
      <c r="VUR145" s="7"/>
      <c r="VUS145" s="6"/>
      <c r="VUT145" s="7"/>
      <c r="VUU145" s="6"/>
      <c r="VUV145" s="7"/>
      <c r="VUW145" s="6"/>
      <c r="VUX145" s="7"/>
      <c r="VUY145" s="6"/>
      <c r="VUZ145" s="7"/>
      <c r="VVA145" s="6"/>
      <c r="VVB145" s="7"/>
      <c r="VVC145" s="6"/>
      <c r="VVD145" s="7"/>
      <c r="VVE145" s="6"/>
      <c r="VVF145" s="7"/>
      <c r="VVG145" s="6"/>
      <c r="VVH145" s="7"/>
      <c r="VVI145" s="6"/>
      <c r="VVJ145" s="7"/>
      <c r="VVK145" s="6"/>
      <c r="VVL145" s="7"/>
      <c r="VVM145" s="6"/>
      <c r="VVN145" s="7"/>
      <c r="VVO145" s="6"/>
      <c r="VVP145" s="7"/>
      <c r="VVQ145" s="6"/>
      <c r="VVR145" s="7"/>
      <c r="VVS145" s="6"/>
      <c r="VVT145" s="7"/>
      <c r="VVU145" s="6"/>
      <c r="VVV145" s="7"/>
      <c r="VVW145" s="6"/>
      <c r="VVX145" s="7"/>
      <c r="VVY145" s="6"/>
      <c r="VVZ145" s="7"/>
      <c r="VWA145" s="6"/>
      <c r="VWB145" s="7"/>
      <c r="VWC145" s="6"/>
      <c r="VWD145" s="7"/>
      <c r="VWE145" s="6"/>
      <c r="VWF145" s="7"/>
      <c r="VWG145" s="6"/>
      <c r="VWH145" s="7"/>
      <c r="VWI145" s="6"/>
      <c r="VWJ145" s="7"/>
      <c r="VWK145" s="6"/>
      <c r="VWL145" s="7"/>
      <c r="VWM145" s="6"/>
      <c r="VWN145" s="7"/>
      <c r="VWO145" s="6"/>
      <c r="VWP145" s="7"/>
      <c r="VWQ145" s="6"/>
      <c r="VWR145" s="7"/>
      <c r="VWS145" s="6"/>
      <c r="VWT145" s="7"/>
      <c r="VWU145" s="6"/>
      <c r="VWV145" s="7"/>
      <c r="VWW145" s="6"/>
      <c r="VWX145" s="7"/>
      <c r="VWY145" s="6"/>
      <c r="VWZ145" s="7"/>
      <c r="VXA145" s="6"/>
      <c r="VXB145" s="7"/>
      <c r="VXC145" s="6"/>
      <c r="VXD145" s="7"/>
      <c r="VXE145" s="6"/>
      <c r="VXF145" s="7"/>
      <c r="VXG145" s="6"/>
      <c r="VXH145" s="7"/>
      <c r="VXI145" s="6"/>
      <c r="VXJ145" s="7"/>
      <c r="VXK145" s="6"/>
      <c r="VXL145" s="7"/>
      <c r="VXM145" s="6"/>
      <c r="VXN145" s="7"/>
      <c r="VXO145" s="6"/>
      <c r="VXP145" s="7"/>
      <c r="VXQ145" s="6"/>
      <c r="VXR145" s="7"/>
      <c r="VXS145" s="6"/>
      <c r="VXT145" s="7"/>
      <c r="VXU145" s="6"/>
      <c r="VXV145" s="7"/>
      <c r="VXW145" s="6"/>
      <c r="VXX145" s="7"/>
      <c r="VXY145" s="6"/>
      <c r="VXZ145" s="7"/>
      <c r="VYA145" s="6"/>
      <c r="VYB145" s="7"/>
      <c r="VYC145" s="6"/>
      <c r="VYD145" s="7"/>
      <c r="VYE145" s="6"/>
      <c r="VYF145" s="7"/>
      <c r="VYG145" s="6"/>
      <c r="VYH145" s="7"/>
      <c r="VYI145" s="6"/>
      <c r="VYJ145" s="7"/>
      <c r="VYK145" s="6"/>
      <c r="VYL145" s="7"/>
      <c r="VYM145" s="6"/>
      <c r="VYN145" s="7"/>
      <c r="VYO145" s="6"/>
      <c r="VYP145" s="7"/>
      <c r="VYQ145" s="6"/>
      <c r="VYR145" s="7"/>
      <c r="VYS145" s="6"/>
      <c r="VYT145" s="7"/>
      <c r="VYU145" s="6"/>
      <c r="VYV145" s="7"/>
      <c r="VYW145" s="6"/>
      <c r="VYX145" s="7"/>
      <c r="VYY145" s="6"/>
      <c r="VYZ145" s="7"/>
      <c r="VZA145" s="6"/>
      <c r="VZB145" s="7"/>
      <c r="VZC145" s="6"/>
      <c r="VZD145" s="7"/>
      <c r="VZE145" s="6"/>
      <c r="VZF145" s="7"/>
      <c r="VZG145" s="6"/>
      <c r="VZH145" s="7"/>
      <c r="VZI145" s="6"/>
      <c r="VZJ145" s="7"/>
      <c r="VZK145" s="6"/>
      <c r="VZL145" s="7"/>
      <c r="VZM145" s="6"/>
      <c r="VZN145" s="7"/>
      <c r="VZO145" s="6"/>
      <c r="VZP145" s="7"/>
      <c r="VZQ145" s="6"/>
      <c r="VZR145" s="7"/>
      <c r="VZS145" s="6"/>
      <c r="VZT145" s="7"/>
      <c r="VZU145" s="6"/>
      <c r="VZV145" s="7"/>
      <c r="VZW145" s="6"/>
      <c r="VZX145" s="7"/>
      <c r="VZY145" s="6"/>
      <c r="VZZ145" s="7"/>
      <c r="WAA145" s="6"/>
      <c r="WAB145" s="7"/>
      <c r="WAC145" s="6"/>
      <c r="WAD145" s="7"/>
      <c r="WAE145" s="6"/>
      <c r="WAF145" s="7"/>
      <c r="WAG145" s="6"/>
      <c r="WAH145" s="7"/>
      <c r="WAI145" s="6"/>
      <c r="WAJ145" s="7"/>
      <c r="WAK145" s="6"/>
      <c r="WAL145" s="7"/>
      <c r="WAM145" s="6"/>
      <c r="WAN145" s="7"/>
      <c r="WAO145" s="6"/>
      <c r="WAP145" s="7"/>
      <c r="WAQ145" s="6"/>
      <c r="WAR145" s="7"/>
      <c r="WAS145" s="6"/>
      <c r="WAT145" s="7"/>
      <c r="WAU145" s="6"/>
      <c r="WAV145" s="7"/>
      <c r="WAW145" s="6"/>
      <c r="WAX145" s="7"/>
      <c r="WAY145" s="6"/>
      <c r="WAZ145" s="7"/>
      <c r="WBA145" s="6"/>
      <c r="WBB145" s="7"/>
      <c r="WBC145" s="6"/>
      <c r="WBD145" s="7"/>
      <c r="WBE145" s="6"/>
      <c r="WBF145" s="7"/>
      <c r="WBG145" s="6"/>
      <c r="WBH145" s="7"/>
      <c r="WBI145" s="6"/>
      <c r="WBJ145" s="7"/>
      <c r="WBK145" s="6"/>
      <c r="WBL145" s="7"/>
      <c r="WBM145" s="6"/>
      <c r="WBN145" s="7"/>
      <c r="WBO145" s="6"/>
      <c r="WBP145" s="7"/>
      <c r="WBQ145" s="6"/>
      <c r="WBR145" s="7"/>
      <c r="WBS145" s="6"/>
      <c r="WBT145" s="7"/>
      <c r="WBU145" s="6"/>
      <c r="WBV145" s="7"/>
      <c r="WBW145" s="6"/>
      <c r="WBX145" s="7"/>
      <c r="WBY145" s="6"/>
      <c r="WBZ145" s="7"/>
      <c r="WCA145" s="6"/>
      <c r="WCB145" s="7"/>
      <c r="WCC145" s="6"/>
      <c r="WCD145" s="7"/>
      <c r="WCE145" s="6"/>
      <c r="WCF145" s="7"/>
      <c r="WCG145" s="6"/>
      <c r="WCH145" s="7"/>
      <c r="WCI145" s="6"/>
      <c r="WCJ145" s="7"/>
      <c r="WCK145" s="6"/>
      <c r="WCL145" s="7"/>
      <c r="WCM145" s="6"/>
      <c r="WCN145" s="7"/>
      <c r="WCO145" s="6"/>
      <c r="WCP145" s="7"/>
      <c r="WCQ145" s="6"/>
      <c r="WCR145" s="7"/>
      <c r="WCS145" s="6"/>
      <c r="WCT145" s="7"/>
      <c r="WCU145" s="6"/>
      <c r="WCV145" s="7"/>
      <c r="WCW145" s="6"/>
      <c r="WCX145" s="7"/>
      <c r="WCY145" s="6"/>
      <c r="WCZ145" s="7"/>
      <c r="WDA145" s="6"/>
      <c r="WDB145" s="7"/>
      <c r="WDC145" s="6"/>
      <c r="WDD145" s="7"/>
      <c r="WDE145" s="6"/>
      <c r="WDF145" s="7"/>
      <c r="WDG145" s="6"/>
      <c r="WDH145" s="7"/>
      <c r="WDI145" s="6"/>
      <c r="WDJ145" s="7"/>
      <c r="WDK145" s="6"/>
      <c r="WDL145" s="7"/>
      <c r="WDM145" s="6"/>
      <c r="WDN145" s="7"/>
      <c r="WDO145" s="6"/>
      <c r="WDP145" s="7"/>
      <c r="WDQ145" s="6"/>
      <c r="WDR145" s="7"/>
      <c r="WDS145" s="6"/>
      <c r="WDT145" s="7"/>
      <c r="WDU145" s="6"/>
      <c r="WDV145" s="7"/>
      <c r="WDW145" s="6"/>
      <c r="WDX145" s="7"/>
      <c r="WDY145" s="6"/>
      <c r="WDZ145" s="7"/>
      <c r="WEA145" s="6"/>
      <c r="WEB145" s="7"/>
      <c r="WEC145" s="6"/>
      <c r="WED145" s="7"/>
      <c r="WEE145" s="6"/>
      <c r="WEF145" s="7"/>
      <c r="WEG145" s="6"/>
      <c r="WEH145" s="7"/>
      <c r="WEI145" s="6"/>
      <c r="WEJ145" s="7"/>
      <c r="WEK145" s="6"/>
      <c r="WEL145" s="7"/>
      <c r="WEM145" s="6"/>
      <c r="WEN145" s="7"/>
      <c r="WEO145" s="6"/>
      <c r="WEP145" s="7"/>
      <c r="WEQ145" s="6"/>
      <c r="WER145" s="7"/>
      <c r="WES145" s="6"/>
      <c r="WET145" s="7"/>
      <c r="WEU145" s="6"/>
      <c r="WEV145" s="7"/>
      <c r="WEW145" s="6"/>
      <c r="WEX145" s="7"/>
      <c r="WEY145" s="6"/>
      <c r="WEZ145" s="7"/>
      <c r="WFA145" s="6"/>
      <c r="WFB145" s="7"/>
      <c r="WFC145" s="6"/>
      <c r="WFD145" s="7"/>
      <c r="WFE145" s="6"/>
      <c r="WFF145" s="7"/>
      <c r="WFG145" s="6"/>
      <c r="WFH145" s="7"/>
      <c r="WFI145" s="6"/>
      <c r="WFJ145" s="7"/>
      <c r="WFK145" s="6"/>
      <c r="WFL145" s="7"/>
      <c r="WFM145" s="6"/>
      <c r="WFN145" s="7"/>
      <c r="WFO145" s="6"/>
      <c r="WFP145" s="7"/>
      <c r="WFQ145" s="6"/>
      <c r="WFR145" s="7"/>
      <c r="WFS145" s="6"/>
      <c r="WFT145" s="7"/>
      <c r="WFU145" s="6"/>
      <c r="WFV145" s="7"/>
      <c r="WFW145" s="6"/>
      <c r="WFX145" s="7"/>
      <c r="WFY145" s="6"/>
      <c r="WFZ145" s="7"/>
      <c r="WGA145" s="6"/>
      <c r="WGB145" s="7"/>
      <c r="WGC145" s="6"/>
      <c r="WGD145" s="7"/>
      <c r="WGE145" s="6"/>
      <c r="WGF145" s="7"/>
      <c r="WGG145" s="6"/>
      <c r="WGH145" s="7"/>
      <c r="WGI145" s="6"/>
      <c r="WGJ145" s="7"/>
      <c r="WGK145" s="6"/>
      <c r="WGL145" s="7"/>
      <c r="WGM145" s="6"/>
      <c r="WGN145" s="7"/>
      <c r="WGO145" s="6"/>
      <c r="WGP145" s="7"/>
      <c r="WGQ145" s="6"/>
      <c r="WGR145" s="7"/>
      <c r="WGS145" s="6"/>
      <c r="WGT145" s="7"/>
      <c r="WGU145" s="6"/>
      <c r="WGV145" s="7"/>
      <c r="WGW145" s="6"/>
      <c r="WGX145" s="7"/>
      <c r="WGY145" s="6"/>
      <c r="WGZ145" s="7"/>
      <c r="WHA145" s="6"/>
      <c r="WHB145" s="7"/>
      <c r="WHC145" s="6"/>
      <c r="WHD145" s="7"/>
    </row>
    <row r="146" spans="1:15760" s="8" customFormat="1" ht="59.25" customHeight="1">
      <c r="A146" s="36" t="s">
        <v>273</v>
      </c>
      <c r="B146" s="35" t="s">
        <v>544</v>
      </c>
      <c r="C146" s="36" t="s">
        <v>74</v>
      </c>
      <c r="D146" s="64"/>
      <c r="E146" s="65"/>
      <c r="F146" s="65"/>
      <c r="G146" s="64"/>
      <c r="H146" s="24"/>
      <c r="I146" s="10"/>
      <c r="J146" s="11"/>
      <c r="K146" s="10"/>
      <c r="L146" s="11"/>
      <c r="M146" s="10"/>
      <c r="N146" s="11"/>
      <c r="O146" s="10"/>
      <c r="P146" s="11"/>
      <c r="Q146" s="10"/>
      <c r="R146" s="11"/>
      <c r="S146" s="10"/>
      <c r="T146" s="11"/>
      <c r="U146" s="10"/>
      <c r="V146" s="11"/>
      <c r="W146" s="10"/>
      <c r="X146" s="11"/>
      <c r="Y146" s="10"/>
      <c r="Z146" s="11"/>
      <c r="AA146" s="10"/>
      <c r="AB146" s="11"/>
      <c r="AC146" s="10"/>
      <c r="AD146" s="11"/>
      <c r="AE146" s="10"/>
      <c r="AF146" s="11"/>
      <c r="AG146" s="10"/>
      <c r="AH146" s="11"/>
      <c r="AI146" s="10"/>
      <c r="AJ146" s="11"/>
      <c r="AK146" s="10"/>
      <c r="AL146" s="11"/>
      <c r="AM146" s="10"/>
      <c r="AN146" s="11"/>
      <c r="AO146" s="10"/>
      <c r="AP146" s="11"/>
      <c r="AQ146" s="10"/>
      <c r="AR146" s="11"/>
      <c r="AS146" s="10"/>
      <c r="AT146" s="11"/>
      <c r="AU146" s="10"/>
      <c r="AV146" s="11"/>
      <c r="AW146" s="10"/>
      <c r="AX146" s="11"/>
      <c r="AY146" s="10"/>
      <c r="AZ146" s="11"/>
      <c r="BA146" s="10"/>
      <c r="BB146" s="11"/>
      <c r="BC146" s="10"/>
      <c r="BD146" s="11"/>
      <c r="BE146" s="10"/>
      <c r="BF146" s="11"/>
      <c r="BG146" s="10"/>
      <c r="BH146" s="11"/>
      <c r="BI146" s="10"/>
      <c r="BJ146" s="11"/>
      <c r="BK146" s="10"/>
      <c r="BL146" s="11"/>
      <c r="BM146" s="10"/>
      <c r="BN146" s="11"/>
      <c r="BO146" s="10"/>
      <c r="BP146" s="11"/>
      <c r="BQ146" s="10"/>
      <c r="BR146" s="11"/>
      <c r="BS146" s="10"/>
      <c r="BT146" s="11"/>
      <c r="BU146" s="10"/>
      <c r="BV146" s="11"/>
      <c r="BW146" s="10"/>
      <c r="BX146" s="11"/>
      <c r="BY146" s="10"/>
      <c r="BZ146" s="11"/>
      <c r="CA146" s="10"/>
      <c r="CB146" s="11"/>
      <c r="CC146" s="10"/>
      <c r="CD146" s="11"/>
      <c r="CE146" s="10"/>
      <c r="CF146" s="11"/>
      <c r="CG146" s="10"/>
      <c r="CH146" s="11"/>
      <c r="CI146" s="10"/>
      <c r="CJ146" s="11"/>
      <c r="CK146" s="10"/>
      <c r="CL146" s="11"/>
      <c r="CM146" s="10"/>
      <c r="CN146" s="11"/>
      <c r="CO146" s="10"/>
      <c r="CP146" s="11"/>
      <c r="CQ146" s="10"/>
      <c r="CR146" s="11"/>
      <c r="CS146" s="10"/>
      <c r="CT146" s="11"/>
      <c r="CU146" s="10"/>
      <c r="CV146" s="11"/>
      <c r="CW146" s="10"/>
      <c r="CX146" s="11"/>
      <c r="CY146" s="10"/>
      <c r="CZ146" s="11"/>
      <c r="DA146" s="10"/>
      <c r="DB146" s="11"/>
      <c r="DC146" s="10"/>
      <c r="DD146" s="11"/>
      <c r="DE146" s="10"/>
      <c r="DF146" s="11"/>
      <c r="DG146" s="10"/>
      <c r="DH146" s="11"/>
      <c r="DI146" s="10"/>
      <c r="DJ146" s="11"/>
      <c r="DK146" s="10"/>
      <c r="DL146" s="11"/>
      <c r="DM146" s="10"/>
      <c r="DN146" s="11"/>
      <c r="DO146" s="10"/>
      <c r="DP146" s="11"/>
      <c r="DQ146" s="10"/>
      <c r="DR146" s="11"/>
      <c r="DS146" s="10"/>
      <c r="DT146" s="11"/>
      <c r="DU146" s="10"/>
      <c r="DV146" s="11"/>
      <c r="DW146" s="10"/>
      <c r="DX146" s="11"/>
      <c r="DY146" s="10"/>
      <c r="DZ146" s="11"/>
      <c r="EA146" s="10"/>
      <c r="EB146" s="11"/>
      <c r="EC146" s="10"/>
      <c r="ED146" s="11"/>
      <c r="EE146" s="10"/>
      <c r="EF146" s="11"/>
      <c r="EG146" s="9"/>
      <c r="EH146" s="7"/>
      <c r="EI146" s="6"/>
      <c r="EJ146" s="7"/>
      <c r="EK146" s="6"/>
      <c r="EL146" s="7"/>
      <c r="EM146" s="6"/>
      <c r="EN146" s="7"/>
      <c r="EO146" s="6"/>
      <c r="EP146" s="7"/>
      <c r="EQ146" s="6"/>
      <c r="ER146" s="7"/>
      <c r="ES146" s="6"/>
      <c r="ET146" s="7"/>
      <c r="EU146" s="6"/>
      <c r="EV146" s="7"/>
      <c r="EW146" s="6"/>
      <c r="EX146" s="7"/>
      <c r="EY146" s="6"/>
      <c r="EZ146" s="7"/>
      <c r="FA146" s="6"/>
      <c r="FB146" s="7"/>
      <c r="FC146" s="6"/>
      <c r="FD146" s="7"/>
      <c r="FE146" s="6"/>
      <c r="FF146" s="7"/>
      <c r="FG146" s="6"/>
      <c r="FH146" s="7"/>
      <c r="FI146" s="6"/>
      <c r="FJ146" s="7"/>
      <c r="FK146" s="6"/>
      <c r="FL146" s="7"/>
      <c r="FM146" s="6"/>
      <c r="FN146" s="7"/>
      <c r="FO146" s="6"/>
      <c r="FP146" s="7"/>
      <c r="FQ146" s="6"/>
      <c r="FR146" s="7"/>
      <c r="FS146" s="6"/>
      <c r="FT146" s="7"/>
      <c r="FU146" s="6"/>
      <c r="FV146" s="7"/>
      <c r="FW146" s="6"/>
      <c r="FX146" s="7"/>
      <c r="FY146" s="6"/>
      <c r="FZ146" s="7"/>
      <c r="GA146" s="6"/>
      <c r="GB146" s="7"/>
      <c r="GC146" s="6"/>
      <c r="GD146" s="7"/>
      <c r="GE146" s="6"/>
      <c r="GF146" s="7"/>
      <c r="GG146" s="6"/>
      <c r="GH146" s="7"/>
      <c r="GI146" s="6"/>
      <c r="GJ146" s="7"/>
      <c r="GK146" s="6"/>
      <c r="GL146" s="7"/>
      <c r="GM146" s="6"/>
      <c r="GN146" s="7"/>
      <c r="GO146" s="6"/>
      <c r="GP146" s="7"/>
      <c r="GQ146" s="6"/>
      <c r="GR146" s="7"/>
      <c r="GS146" s="6"/>
      <c r="GT146" s="7"/>
      <c r="GU146" s="6"/>
      <c r="GV146" s="7"/>
      <c r="GW146" s="6"/>
      <c r="GX146" s="7"/>
      <c r="GY146" s="6"/>
      <c r="GZ146" s="7"/>
      <c r="HA146" s="6"/>
      <c r="HB146" s="7"/>
      <c r="HC146" s="6"/>
      <c r="HD146" s="7"/>
      <c r="HE146" s="6"/>
      <c r="HF146" s="7"/>
      <c r="HG146" s="6"/>
      <c r="HH146" s="7"/>
      <c r="HI146" s="6"/>
      <c r="HJ146" s="7"/>
      <c r="HK146" s="6"/>
      <c r="HL146" s="7"/>
      <c r="HM146" s="6"/>
      <c r="HN146" s="7"/>
      <c r="HO146" s="6"/>
      <c r="HP146" s="7"/>
      <c r="HQ146" s="6"/>
      <c r="HR146" s="7"/>
      <c r="HS146" s="6"/>
      <c r="HT146" s="7"/>
      <c r="HU146" s="6"/>
      <c r="HV146" s="7"/>
      <c r="HW146" s="6"/>
      <c r="HX146" s="7"/>
      <c r="HY146" s="6"/>
      <c r="HZ146" s="7"/>
      <c r="IA146" s="6"/>
      <c r="IB146" s="7"/>
      <c r="IC146" s="6"/>
      <c r="ID146" s="7"/>
      <c r="IE146" s="6"/>
      <c r="IF146" s="7"/>
      <c r="IG146" s="6"/>
      <c r="IH146" s="7"/>
      <c r="II146" s="6"/>
      <c r="IJ146" s="7"/>
      <c r="IK146" s="6"/>
      <c r="IL146" s="7"/>
      <c r="IM146" s="6"/>
      <c r="IN146" s="7"/>
      <c r="IO146" s="6"/>
      <c r="IP146" s="7"/>
      <c r="IQ146" s="6"/>
      <c r="IR146" s="7"/>
      <c r="IS146" s="6"/>
      <c r="IT146" s="7"/>
      <c r="IU146" s="6"/>
      <c r="IV146" s="7"/>
      <c r="IW146" s="6"/>
      <c r="IX146" s="7"/>
      <c r="IY146" s="6"/>
      <c r="IZ146" s="7"/>
      <c r="JA146" s="6"/>
      <c r="JB146" s="7"/>
      <c r="JC146" s="6"/>
      <c r="JD146" s="7"/>
      <c r="JE146" s="6"/>
      <c r="JF146" s="7"/>
      <c r="JG146" s="6"/>
      <c r="JH146" s="7"/>
      <c r="JI146" s="6"/>
      <c r="JJ146" s="7"/>
      <c r="JK146" s="6"/>
      <c r="JL146" s="7"/>
      <c r="JM146" s="6"/>
      <c r="JN146" s="7"/>
      <c r="JO146" s="6"/>
      <c r="JP146" s="7"/>
      <c r="JQ146" s="6"/>
      <c r="JR146" s="7"/>
      <c r="JS146" s="6"/>
      <c r="JT146" s="7"/>
      <c r="JU146" s="6"/>
      <c r="JV146" s="7"/>
      <c r="JW146" s="6"/>
      <c r="JX146" s="7"/>
      <c r="JY146" s="6"/>
      <c r="JZ146" s="7"/>
      <c r="KA146" s="6"/>
      <c r="KB146" s="7"/>
      <c r="KC146" s="6"/>
      <c r="KD146" s="7"/>
      <c r="KE146" s="6"/>
      <c r="KF146" s="7"/>
      <c r="KG146" s="6"/>
      <c r="KH146" s="7"/>
      <c r="KI146" s="6"/>
      <c r="KJ146" s="7"/>
      <c r="KK146" s="6"/>
      <c r="KL146" s="7"/>
      <c r="KM146" s="6"/>
      <c r="KN146" s="7"/>
      <c r="KO146" s="6"/>
      <c r="KP146" s="7"/>
      <c r="KQ146" s="6"/>
      <c r="KR146" s="7"/>
      <c r="KS146" s="6"/>
      <c r="KT146" s="7"/>
      <c r="KU146" s="6"/>
      <c r="KV146" s="7"/>
      <c r="KW146" s="6"/>
      <c r="KX146" s="7"/>
      <c r="KY146" s="6"/>
      <c r="KZ146" s="7"/>
      <c r="LA146" s="6"/>
      <c r="LB146" s="7"/>
      <c r="LC146" s="6"/>
      <c r="LD146" s="7"/>
      <c r="LE146" s="6"/>
      <c r="LF146" s="7"/>
      <c r="LG146" s="6"/>
      <c r="LH146" s="7"/>
      <c r="LI146" s="6"/>
      <c r="LJ146" s="7"/>
      <c r="LK146" s="6"/>
      <c r="LL146" s="7"/>
      <c r="LM146" s="6"/>
      <c r="LN146" s="7"/>
      <c r="LO146" s="6"/>
      <c r="LP146" s="7"/>
      <c r="LQ146" s="6"/>
      <c r="LR146" s="7"/>
      <c r="LS146" s="6"/>
      <c r="LT146" s="7"/>
      <c r="LU146" s="6"/>
      <c r="LV146" s="7"/>
      <c r="LW146" s="6"/>
      <c r="LX146" s="7"/>
      <c r="LY146" s="6"/>
      <c r="LZ146" s="7"/>
      <c r="MA146" s="6"/>
      <c r="MB146" s="7"/>
      <c r="MC146" s="6"/>
      <c r="MD146" s="7"/>
      <c r="ME146" s="6"/>
      <c r="MF146" s="7"/>
      <c r="MG146" s="6"/>
      <c r="MH146" s="7"/>
      <c r="MI146" s="6"/>
      <c r="MJ146" s="7"/>
      <c r="MK146" s="6"/>
      <c r="ML146" s="7"/>
      <c r="MM146" s="6"/>
      <c r="MN146" s="7"/>
      <c r="MO146" s="6"/>
      <c r="MP146" s="7"/>
      <c r="MQ146" s="6"/>
      <c r="MR146" s="7"/>
      <c r="MS146" s="6"/>
      <c r="MT146" s="7"/>
      <c r="MU146" s="6"/>
      <c r="MV146" s="7"/>
      <c r="MW146" s="6"/>
      <c r="MX146" s="7"/>
      <c r="MY146" s="6"/>
      <c r="MZ146" s="7"/>
      <c r="NA146" s="6"/>
      <c r="NB146" s="7"/>
      <c r="NC146" s="6"/>
      <c r="ND146" s="7"/>
      <c r="NE146" s="6"/>
      <c r="NF146" s="7"/>
      <c r="NG146" s="6"/>
      <c r="NH146" s="7"/>
      <c r="NI146" s="6"/>
      <c r="NJ146" s="7"/>
      <c r="NK146" s="6"/>
      <c r="NL146" s="7"/>
      <c r="NM146" s="6"/>
      <c r="NN146" s="7"/>
      <c r="NO146" s="6"/>
      <c r="NP146" s="7"/>
      <c r="NQ146" s="6"/>
      <c r="NR146" s="7"/>
      <c r="NS146" s="6"/>
      <c r="NT146" s="7"/>
      <c r="NU146" s="6"/>
      <c r="NV146" s="7"/>
      <c r="NW146" s="6"/>
      <c r="NX146" s="7"/>
      <c r="NY146" s="6"/>
      <c r="NZ146" s="7"/>
      <c r="OA146" s="6"/>
      <c r="OB146" s="7"/>
      <c r="OC146" s="6"/>
      <c r="OD146" s="7"/>
      <c r="OE146" s="6"/>
      <c r="OF146" s="7"/>
      <c r="OG146" s="6"/>
      <c r="OH146" s="7"/>
      <c r="OI146" s="6"/>
      <c r="OJ146" s="7"/>
      <c r="OK146" s="6"/>
      <c r="OL146" s="7"/>
      <c r="OM146" s="6"/>
      <c r="ON146" s="7"/>
      <c r="OO146" s="6"/>
      <c r="OP146" s="7"/>
      <c r="OQ146" s="6"/>
      <c r="OR146" s="7"/>
      <c r="OS146" s="6"/>
      <c r="OT146" s="7"/>
      <c r="OU146" s="6"/>
      <c r="OV146" s="7"/>
      <c r="OW146" s="6"/>
      <c r="OX146" s="7"/>
      <c r="OY146" s="6"/>
      <c r="OZ146" s="7"/>
      <c r="PA146" s="6"/>
      <c r="PB146" s="7"/>
      <c r="PC146" s="6"/>
      <c r="PD146" s="7"/>
      <c r="PE146" s="6"/>
      <c r="PF146" s="7"/>
      <c r="PG146" s="6"/>
      <c r="PH146" s="7"/>
      <c r="PI146" s="6"/>
      <c r="PJ146" s="7"/>
      <c r="PK146" s="6"/>
      <c r="PL146" s="7"/>
      <c r="PM146" s="6"/>
      <c r="PN146" s="7"/>
      <c r="PO146" s="6"/>
      <c r="PP146" s="7"/>
      <c r="PQ146" s="6"/>
      <c r="PR146" s="7"/>
      <c r="PS146" s="6"/>
      <c r="PT146" s="7"/>
      <c r="PU146" s="6"/>
      <c r="PV146" s="7"/>
      <c r="PW146" s="6"/>
      <c r="PX146" s="7"/>
      <c r="PY146" s="6"/>
      <c r="PZ146" s="7"/>
      <c r="QA146" s="6"/>
      <c r="QB146" s="7"/>
      <c r="QC146" s="6"/>
      <c r="QD146" s="7"/>
      <c r="QE146" s="6"/>
      <c r="QF146" s="7"/>
      <c r="QG146" s="6"/>
      <c r="QH146" s="7"/>
      <c r="QI146" s="6"/>
      <c r="QJ146" s="7"/>
      <c r="QK146" s="6"/>
      <c r="QL146" s="7"/>
      <c r="QM146" s="6"/>
      <c r="QN146" s="7"/>
      <c r="QO146" s="6"/>
      <c r="QP146" s="7"/>
      <c r="QQ146" s="6"/>
      <c r="QR146" s="7"/>
      <c r="QS146" s="6"/>
      <c r="QT146" s="7"/>
      <c r="QU146" s="6"/>
      <c r="QV146" s="7"/>
      <c r="QW146" s="6"/>
      <c r="QX146" s="7"/>
      <c r="QY146" s="6"/>
      <c r="QZ146" s="7"/>
      <c r="RA146" s="6"/>
      <c r="RB146" s="7"/>
      <c r="RC146" s="6"/>
      <c r="RD146" s="7"/>
      <c r="RE146" s="6"/>
      <c r="RF146" s="7"/>
      <c r="RG146" s="6"/>
      <c r="RH146" s="7"/>
      <c r="RI146" s="6"/>
      <c r="RJ146" s="7"/>
      <c r="RK146" s="6"/>
      <c r="RL146" s="7"/>
      <c r="RM146" s="6"/>
      <c r="RN146" s="7"/>
      <c r="RO146" s="6"/>
      <c r="RP146" s="7"/>
      <c r="RQ146" s="6"/>
      <c r="RR146" s="7"/>
      <c r="RS146" s="6"/>
      <c r="RT146" s="7"/>
      <c r="RU146" s="6"/>
      <c r="RV146" s="7"/>
      <c r="RW146" s="6"/>
      <c r="RX146" s="7"/>
      <c r="RY146" s="6"/>
      <c r="RZ146" s="7"/>
      <c r="SA146" s="6"/>
      <c r="SB146" s="7"/>
      <c r="SC146" s="6"/>
      <c r="SD146" s="7"/>
      <c r="SE146" s="6"/>
      <c r="SF146" s="7"/>
      <c r="SG146" s="6"/>
      <c r="SH146" s="7"/>
      <c r="SI146" s="6"/>
      <c r="SJ146" s="7"/>
      <c r="SK146" s="6"/>
      <c r="SL146" s="7"/>
      <c r="SM146" s="6"/>
      <c r="SN146" s="7"/>
      <c r="SO146" s="6"/>
      <c r="SP146" s="7"/>
      <c r="SQ146" s="6"/>
      <c r="SR146" s="7"/>
      <c r="SS146" s="6"/>
      <c r="ST146" s="7"/>
      <c r="SU146" s="6"/>
      <c r="SV146" s="7"/>
      <c r="SW146" s="6"/>
      <c r="SX146" s="7"/>
      <c r="SY146" s="6"/>
      <c r="SZ146" s="7"/>
      <c r="TA146" s="6"/>
      <c r="TB146" s="7"/>
      <c r="TC146" s="6"/>
      <c r="TD146" s="7"/>
      <c r="TE146" s="6"/>
      <c r="TF146" s="7"/>
      <c r="TG146" s="6"/>
      <c r="TH146" s="7"/>
      <c r="TI146" s="6"/>
      <c r="TJ146" s="7"/>
      <c r="TK146" s="6"/>
      <c r="TL146" s="7"/>
      <c r="TM146" s="6"/>
      <c r="TN146" s="7"/>
      <c r="TO146" s="6"/>
      <c r="TP146" s="7"/>
      <c r="TQ146" s="6"/>
      <c r="TR146" s="7"/>
      <c r="TS146" s="6"/>
      <c r="TT146" s="7"/>
      <c r="TU146" s="6"/>
      <c r="TV146" s="7"/>
      <c r="TW146" s="6"/>
      <c r="TX146" s="7"/>
      <c r="TY146" s="6"/>
      <c r="TZ146" s="7"/>
      <c r="UA146" s="6"/>
      <c r="UB146" s="7"/>
      <c r="UC146" s="6"/>
      <c r="UD146" s="7"/>
      <c r="UE146" s="6"/>
      <c r="UF146" s="7"/>
      <c r="UG146" s="6"/>
      <c r="UH146" s="7"/>
      <c r="UI146" s="6"/>
      <c r="UJ146" s="7"/>
      <c r="UK146" s="6"/>
      <c r="UL146" s="7"/>
      <c r="UM146" s="6"/>
      <c r="UN146" s="7"/>
      <c r="UO146" s="6"/>
      <c r="UP146" s="7"/>
      <c r="UQ146" s="6"/>
      <c r="UR146" s="7"/>
      <c r="US146" s="6"/>
      <c r="UT146" s="7"/>
      <c r="UU146" s="6"/>
      <c r="UV146" s="7"/>
      <c r="UW146" s="6"/>
      <c r="UX146" s="7"/>
      <c r="UY146" s="6"/>
      <c r="UZ146" s="7"/>
      <c r="VA146" s="6"/>
      <c r="VB146" s="7"/>
      <c r="VC146" s="6"/>
      <c r="VD146" s="7"/>
      <c r="VE146" s="6"/>
      <c r="VF146" s="7"/>
      <c r="VG146" s="6"/>
      <c r="VH146" s="7"/>
      <c r="VI146" s="6"/>
      <c r="VJ146" s="7"/>
      <c r="VK146" s="6"/>
      <c r="VL146" s="7"/>
      <c r="VM146" s="6"/>
      <c r="VN146" s="7"/>
      <c r="VO146" s="6"/>
      <c r="VP146" s="7"/>
      <c r="VQ146" s="6"/>
      <c r="VR146" s="7"/>
      <c r="VS146" s="6"/>
      <c r="VT146" s="7"/>
      <c r="VU146" s="6"/>
      <c r="VV146" s="7"/>
      <c r="VW146" s="6"/>
      <c r="VX146" s="7"/>
      <c r="VY146" s="6"/>
      <c r="VZ146" s="7"/>
      <c r="WA146" s="6"/>
      <c r="WB146" s="7"/>
      <c r="WC146" s="6"/>
      <c r="WD146" s="7"/>
      <c r="WE146" s="6"/>
      <c r="WF146" s="7"/>
      <c r="WG146" s="6"/>
      <c r="WH146" s="7"/>
      <c r="WI146" s="6"/>
      <c r="WJ146" s="7"/>
      <c r="WK146" s="6"/>
      <c r="WL146" s="7"/>
      <c r="WM146" s="6"/>
      <c r="WN146" s="7"/>
      <c r="WO146" s="6"/>
      <c r="WP146" s="7"/>
      <c r="WQ146" s="6"/>
      <c r="WR146" s="7"/>
      <c r="WS146" s="6"/>
      <c r="WT146" s="7"/>
      <c r="WU146" s="6"/>
      <c r="WV146" s="7"/>
      <c r="WW146" s="6"/>
      <c r="WX146" s="7"/>
      <c r="WY146" s="6"/>
      <c r="WZ146" s="7"/>
      <c r="XA146" s="6"/>
      <c r="XB146" s="7"/>
      <c r="XC146" s="6"/>
      <c r="XD146" s="7"/>
      <c r="XE146" s="6"/>
      <c r="XF146" s="7"/>
      <c r="XG146" s="6"/>
      <c r="XH146" s="7"/>
      <c r="XI146" s="6"/>
      <c r="XJ146" s="7"/>
      <c r="XK146" s="6"/>
      <c r="XL146" s="7"/>
      <c r="XM146" s="6"/>
      <c r="XN146" s="7"/>
      <c r="XO146" s="6"/>
      <c r="XP146" s="7"/>
      <c r="XQ146" s="6"/>
      <c r="XR146" s="7"/>
      <c r="XS146" s="6"/>
      <c r="XT146" s="7"/>
      <c r="XU146" s="6"/>
      <c r="XV146" s="7"/>
      <c r="XW146" s="6"/>
      <c r="XX146" s="7"/>
      <c r="XY146" s="6"/>
      <c r="XZ146" s="7"/>
      <c r="YA146" s="6"/>
      <c r="YB146" s="7"/>
      <c r="YC146" s="6"/>
      <c r="YD146" s="7"/>
      <c r="YE146" s="6"/>
      <c r="YF146" s="7"/>
      <c r="YG146" s="6"/>
      <c r="YH146" s="7"/>
      <c r="YI146" s="6"/>
      <c r="YJ146" s="7"/>
      <c r="YK146" s="6"/>
      <c r="YL146" s="7"/>
      <c r="YM146" s="6"/>
      <c r="YN146" s="7"/>
      <c r="YO146" s="6"/>
      <c r="YP146" s="7"/>
      <c r="YQ146" s="6"/>
      <c r="YR146" s="7"/>
      <c r="YS146" s="6"/>
      <c r="YT146" s="7"/>
      <c r="YU146" s="6"/>
      <c r="YV146" s="7"/>
      <c r="YW146" s="6"/>
      <c r="YX146" s="7"/>
      <c r="YY146" s="6"/>
      <c r="YZ146" s="7"/>
      <c r="ZA146" s="6"/>
      <c r="ZB146" s="7"/>
      <c r="ZC146" s="6"/>
      <c r="ZD146" s="7"/>
      <c r="ZE146" s="6"/>
      <c r="ZF146" s="7"/>
      <c r="ZG146" s="6"/>
      <c r="ZH146" s="7"/>
      <c r="ZI146" s="6"/>
      <c r="ZJ146" s="7"/>
      <c r="ZK146" s="6"/>
      <c r="ZL146" s="7"/>
      <c r="ZM146" s="6"/>
      <c r="ZN146" s="7"/>
      <c r="ZO146" s="6"/>
      <c r="ZP146" s="7"/>
      <c r="ZQ146" s="6"/>
      <c r="ZR146" s="7"/>
      <c r="ZS146" s="6"/>
      <c r="ZT146" s="7"/>
      <c r="ZU146" s="6"/>
      <c r="ZV146" s="7"/>
      <c r="ZW146" s="6"/>
      <c r="ZX146" s="7"/>
      <c r="ZY146" s="6"/>
      <c r="ZZ146" s="7"/>
      <c r="AAA146" s="6"/>
      <c r="AAB146" s="7"/>
      <c r="AAC146" s="6"/>
      <c r="AAD146" s="7"/>
      <c r="AAE146" s="6"/>
      <c r="AAF146" s="7"/>
      <c r="AAG146" s="6"/>
      <c r="AAH146" s="7"/>
      <c r="AAI146" s="6"/>
      <c r="AAJ146" s="7"/>
      <c r="AAK146" s="6"/>
      <c r="AAL146" s="7"/>
      <c r="AAM146" s="6"/>
      <c r="AAN146" s="7"/>
      <c r="AAO146" s="6"/>
      <c r="AAP146" s="7"/>
      <c r="AAQ146" s="6"/>
      <c r="AAR146" s="7"/>
      <c r="AAS146" s="6"/>
      <c r="AAT146" s="7"/>
      <c r="AAU146" s="6"/>
      <c r="AAV146" s="7"/>
      <c r="AAW146" s="6"/>
      <c r="AAX146" s="7"/>
      <c r="AAY146" s="6"/>
      <c r="AAZ146" s="7"/>
      <c r="ABA146" s="6"/>
      <c r="ABB146" s="7"/>
      <c r="ABC146" s="6"/>
      <c r="ABD146" s="7"/>
      <c r="ABE146" s="6"/>
      <c r="ABF146" s="7"/>
      <c r="ABG146" s="6"/>
      <c r="ABH146" s="7"/>
      <c r="ABI146" s="6"/>
      <c r="ABJ146" s="7"/>
      <c r="ABK146" s="6"/>
      <c r="ABL146" s="7"/>
      <c r="ABM146" s="6"/>
      <c r="ABN146" s="7"/>
      <c r="ABO146" s="6"/>
      <c r="ABP146" s="7"/>
      <c r="ABQ146" s="6"/>
      <c r="ABR146" s="7"/>
      <c r="ABS146" s="6"/>
      <c r="ABT146" s="7"/>
      <c r="ABU146" s="6"/>
      <c r="ABV146" s="7"/>
      <c r="ABW146" s="6"/>
      <c r="ABX146" s="7"/>
      <c r="ABY146" s="6"/>
      <c r="ABZ146" s="7"/>
      <c r="ACA146" s="6"/>
      <c r="ACB146" s="7"/>
      <c r="ACC146" s="6"/>
      <c r="ACD146" s="7"/>
      <c r="ACE146" s="6"/>
      <c r="ACF146" s="7"/>
      <c r="ACG146" s="6"/>
      <c r="ACH146" s="7"/>
      <c r="ACI146" s="6"/>
      <c r="ACJ146" s="7"/>
      <c r="ACK146" s="6"/>
      <c r="ACL146" s="7"/>
      <c r="ACM146" s="6"/>
      <c r="ACN146" s="7"/>
      <c r="ACO146" s="6"/>
      <c r="ACP146" s="7"/>
      <c r="ACQ146" s="6"/>
      <c r="ACR146" s="7"/>
      <c r="ACS146" s="6"/>
      <c r="ACT146" s="7"/>
      <c r="ACU146" s="6"/>
      <c r="ACV146" s="7"/>
      <c r="ACW146" s="6"/>
      <c r="ACX146" s="7"/>
      <c r="ACY146" s="6"/>
      <c r="ACZ146" s="7"/>
      <c r="ADA146" s="6"/>
      <c r="ADB146" s="7"/>
      <c r="ADC146" s="6"/>
      <c r="ADD146" s="7"/>
      <c r="ADE146" s="6"/>
      <c r="ADF146" s="7"/>
      <c r="ADG146" s="6"/>
      <c r="ADH146" s="7"/>
      <c r="ADI146" s="6"/>
      <c r="ADJ146" s="7"/>
      <c r="ADK146" s="6"/>
      <c r="ADL146" s="7"/>
      <c r="ADM146" s="6"/>
      <c r="ADN146" s="7"/>
      <c r="ADO146" s="6"/>
      <c r="ADP146" s="7"/>
      <c r="ADQ146" s="6"/>
      <c r="ADR146" s="7"/>
      <c r="ADS146" s="6"/>
      <c r="ADT146" s="7"/>
      <c r="ADU146" s="6"/>
      <c r="ADV146" s="7"/>
      <c r="ADW146" s="6"/>
      <c r="ADX146" s="7"/>
      <c r="ADY146" s="6"/>
      <c r="ADZ146" s="7"/>
      <c r="AEA146" s="6"/>
      <c r="AEB146" s="7"/>
      <c r="AEC146" s="6"/>
      <c r="AED146" s="7"/>
      <c r="AEE146" s="6"/>
      <c r="AEF146" s="7"/>
      <c r="AEG146" s="6"/>
      <c r="AEH146" s="7"/>
      <c r="AEI146" s="6"/>
      <c r="AEJ146" s="7"/>
      <c r="AEK146" s="6"/>
      <c r="AEL146" s="7"/>
      <c r="AEM146" s="6"/>
      <c r="AEN146" s="7"/>
      <c r="AEO146" s="6"/>
      <c r="AEP146" s="7"/>
      <c r="AEQ146" s="6"/>
      <c r="AER146" s="7"/>
      <c r="AES146" s="6"/>
      <c r="AET146" s="7"/>
      <c r="AEU146" s="6"/>
      <c r="AEV146" s="7"/>
      <c r="AEW146" s="6"/>
      <c r="AEX146" s="7"/>
      <c r="AEY146" s="6"/>
      <c r="AEZ146" s="7"/>
      <c r="AFA146" s="6"/>
      <c r="AFB146" s="7"/>
      <c r="AFC146" s="6"/>
      <c r="AFD146" s="7"/>
      <c r="AFE146" s="6"/>
      <c r="AFF146" s="7"/>
      <c r="AFG146" s="6"/>
      <c r="AFH146" s="7"/>
      <c r="AFI146" s="6"/>
      <c r="AFJ146" s="7"/>
      <c r="AFK146" s="6"/>
      <c r="AFL146" s="7"/>
      <c r="AFM146" s="6"/>
      <c r="AFN146" s="7"/>
      <c r="AFO146" s="6"/>
      <c r="AFP146" s="7"/>
      <c r="AFQ146" s="6"/>
      <c r="AFR146" s="7"/>
      <c r="AFS146" s="6"/>
      <c r="AFT146" s="7"/>
      <c r="AFU146" s="6"/>
      <c r="AFV146" s="7"/>
      <c r="AFW146" s="6"/>
      <c r="AFX146" s="7"/>
      <c r="AFY146" s="6"/>
      <c r="AFZ146" s="7"/>
      <c r="AGA146" s="6"/>
      <c r="AGB146" s="7"/>
      <c r="AGC146" s="6"/>
      <c r="AGD146" s="7"/>
      <c r="AGE146" s="6"/>
      <c r="AGF146" s="7"/>
      <c r="AGG146" s="6"/>
      <c r="AGH146" s="7"/>
      <c r="AGI146" s="6"/>
      <c r="AGJ146" s="7"/>
      <c r="AGK146" s="6"/>
      <c r="AGL146" s="7"/>
      <c r="AGM146" s="6"/>
      <c r="AGN146" s="7"/>
      <c r="AGO146" s="6"/>
      <c r="AGP146" s="7"/>
      <c r="AGQ146" s="6"/>
      <c r="AGR146" s="7"/>
      <c r="AGS146" s="6"/>
      <c r="AGT146" s="7"/>
      <c r="AGU146" s="6"/>
      <c r="AGV146" s="7"/>
      <c r="AGW146" s="6"/>
      <c r="AGX146" s="7"/>
      <c r="AGY146" s="6"/>
      <c r="AGZ146" s="7"/>
      <c r="AHA146" s="6"/>
      <c r="AHB146" s="7"/>
      <c r="AHC146" s="6"/>
      <c r="AHD146" s="7"/>
      <c r="AHE146" s="6"/>
      <c r="AHF146" s="7"/>
      <c r="AHG146" s="6"/>
      <c r="AHH146" s="7"/>
      <c r="AHI146" s="6"/>
      <c r="AHJ146" s="7"/>
      <c r="AHK146" s="6"/>
      <c r="AHL146" s="7"/>
      <c r="AHM146" s="6"/>
      <c r="AHN146" s="7"/>
      <c r="AHO146" s="6"/>
      <c r="AHP146" s="7"/>
      <c r="AHQ146" s="6"/>
      <c r="AHR146" s="7"/>
      <c r="AHS146" s="6"/>
      <c r="AHT146" s="7"/>
      <c r="AHU146" s="6"/>
      <c r="AHV146" s="7"/>
      <c r="AHW146" s="6"/>
      <c r="AHX146" s="7"/>
      <c r="AHY146" s="6"/>
      <c r="AHZ146" s="7"/>
      <c r="AIA146" s="6"/>
      <c r="AIB146" s="7"/>
      <c r="AIC146" s="6"/>
      <c r="AID146" s="7"/>
      <c r="AIE146" s="6"/>
      <c r="AIF146" s="7"/>
      <c r="AIG146" s="6"/>
      <c r="AIH146" s="7"/>
      <c r="AII146" s="6"/>
      <c r="AIJ146" s="7"/>
      <c r="AIK146" s="6"/>
      <c r="AIL146" s="7"/>
      <c r="AIM146" s="6"/>
      <c r="AIN146" s="7"/>
      <c r="AIO146" s="6"/>
      <c r="AIP146" s="7"/>
      <c r="AIQ146" s="6"/>
      <c r="AIR146" s="7"/>
      <c r="AIS146" s="6"/>
      <c r="AIT146" s="7"/>
      <c r="AIU146" s="6"/>
      <c r="AIV146" s="7"/>
      <c r="AIW146" s="6"/>
      <c r="AIX146" s="7"/>
      <c r="AIY146" s="6"/>
      <c r="AIZ146" s="7"/>
      <c r="AJA146" s="6"/>
      <c r="AJB146" s="7"/>
      <c r="AJC146" s="6"/>
      <c r="AJD146" s="7"/>
      <c r="AJE146" s="6"/>
      <c r="AJF146" s="7"/>
      <c r="AJG146" s="6"/>
      <c r="AJH146" s="7"/>
      <c r="AJI146" s="6"/>
      <c r="AJJ146" s="7"/>
      <c r="AJK146" s="6"/>
      <c r="AJL146" s="7"/>
      <c r="AJM146" s="6"/>
      <c r="AJN146" s="7"/>
      <c r="AJO146" s="6"/>
      <c r="AJP146" s="7"/>
      <c r="AJQ146" s="6"/>
      <c r="AJR146" s="7"/>
      <c r="AJS146" s="6"/>
      <c r="AJT146" s="7"/>
      <c r="AJU146" s="6"/>
      <c r="AJV146" s="7"/>
      <c r="AJW146" s="6"/>
      <c r="AJX146" s="7"/>
      <c r="AJY146" s="6"/>
      <c r="AJZ146" s="7"/>
      <c r="AKA146" s="6"/>
      <c r="AKB146" s="7"/>
      <c r="AKC146" s="6"/>
      <c r="AKD146" s="7"/>
      <c r="AKE146" s="6"/>
      <c r="AKF146" s="7"/>
      <c r="AKG146" s="6"/>
      <c r="AKH146" s="7"/>
      <c r="AKI146" s="6"/>
      <c r="AKJ146" s="7"/>
      <c r="AKK146" s="6"/>
      <c r="AKL146" s="7"/>
      <c r="AKM146" s="6"/>
      <c r="AKN146" s="7"/>
      <c r="AKO146" s="6"/>
      <c r="AKP146" s="7"/>
      <c r="AKQ146" s="6"/>
      <c r="AKR146" s="7"/>
      <c r="AKS146" s="6"/>
      <c r="AKT146" s="7"/>
      <c r="AKU146" s="6"/>
      <c r="AKV146" s="7"/>
      <c r="AKW146" s="6"/>
      <c r="AKX146" s="7"/>
      <c r="AKY146" s="6"/>
      <c r="AKZ146" s="7"/>
      <c r="ALA146" s="6"/>
      <c r="ALB146" s="7"/>
      <c r="ALC146" s="6"/>
      <c r="ALD146" s="7"/>
      <c r="ALE146" s="6"/>
      <c r="ALF146" s="7"/>
      <c r="ALG146" s="6"/>
      <c r="ALH146" s="7"/>
      <c r="ALI146" s="6"/>
      <c r="ALJ146" s="7"/>
      <c r="ALK146" s="6"/>
      <c r="ALL146" s="7"/>
      <c r="ALM146" s="6"/>
      <c r="ALN146" s="7"/>
      <c r="ALO146" s="6"/>
      <c r="ALP146" s="7"/>
      <c r="ALQ146" s="6"/>
      <c r="ALR146" s="7"/>
      <c r="ALS146" s="6"/>
      <c r="ALT146" s="7"/>
      <c r="ALU146" s="6"/>
      <c r="ALV146" s="7"/>
      <c r="ALW146" s="6"/>
      <c r="ALX146" s="7"/>
      <c r="ALY146" s="6"/>
      <c r="ALZ146" s="7"/>
      <c r="AMA146" s="6"/>
      <c r="AMB146" s="7"/>
      <c r="AMC146" s="6"/>
      <c r="AMD146" s="7"/>
      <c r="AME146" s="6"/>
      <c r="AMF146" s="7"/>
      <c r="AMG146" s="6"/>
      <c r="AMH146" s="7"/>
      <c r="AMI146" s="6"/>
      <c r="AMJ146" s="7"/>
      <c r="AMK146" s="6"/>
      <c r="AML146" s="7"/>
      <c r="AMM146" s="6"/>
      <c r="AMN146" s="7"/>
      <c r="AMO146" s="6"/>
      <c r="AMP146" s="7"/>
      <c r="AMQ146" s="6"/>
      <c r="AMR146" s="7"/>
      <c r="AMS146" s="6"/>
      <c r="AMT146" s="7"/>
      <c r="AMU146" s="6"/>
      <c r="AMV146" s="7"/>
      <c r="AMW146" s="6"/>
      <c r="AMX146" s="7"/>
      <c r="AMY146" s="6"/>
      <c r="AMZ146" s="7"/>
      <c r="ANA146" s="6"/>
      <c r="ANB146" s="7"/>
      <c r="ANC146" s="6"/>
      <c r="AND146" s="7"/>
      <c r="ANE146" s="6"/>
      <c r="ANF146" s="7"/>
      <c r="ANG146" s="6"/>
      <c r="ANH146" s="7"/>
      <c r="ANI146" s="6"/>
      <c r="ANJ146" s="7"/>
      <c r="ANK146" s="6"/>
      <c r="ANL146" s="7"/>
      <c r="ANM146" s="6"/>
      <c r="ANN146" s="7"/>
      <c r="ANO146" s="6"/>
      <c r="ANP146" s="7"/>
      <c r="ANQ146" s="6"/>
      <c r="ANR146" s="7"/>
      <c r="ANS146" s="6"/>
      <c r="ANT146" s="7"/>
      <c r="ANU146" s="6"/>
      <c r="ANV146" s="7"/>
      <c r="ANW146" s="6"/>
      <c r="ANX146" s="7"/>
      <c r="ANY146" s="6"/>
      <c r="ANZ146" s="7"/>
      <c r="AOA146" s="6"/>
      <c r="AOB146" s="7"/>
      <c r="AOC146" s="6"/>
      <c r="AOD146" s="7"/>
      <c r="AOE146" s="6"/>
      <c r="AOF146" s="7"/>
      <c r="AOG146" s="6"/>
      <c r="AOH146" s="7"/>
      <c r="AOI146" s="6"/>
      <c r="AOJ146" s="7"/>
      <c r="AOK146" s="6"/>
      <c r="AOL146" s="7"/>
      <c r="AOM146" s="6"/>
      <c r="AON146" s="7"/>
      <c r="AOO146" s="6"/>
      <c r="AOP146" s="7"/>
      <c r="AOQ146" s="6"/>
      <c r="AOR146" s="7"/>
      <c r="AOS146" s="6"/>
      <c r="AOT146" s="7"/>
      <c r="AOU146" s="6"/>
      <c r="AOV146" s="7"/>
      <c r="AOW146" s="6"/>
      <c r="AOX146" s="7"/>
      <c r="AOY146" s="6"/>
      <c r="AOZ146" s="7"/>
      <c r="APA146" s="6"/>
      <c r="APB146" s="7"/>
      <c r="APC146" s="6"/>
      <c r="APD146" s="7"/>
      <c r="APE146" s="6"/>
      <c r="APF146" s="7"/>
      <c r="APG146" s="6"/>
      <c r="APH146" s="7"/>
      <c r="API146" s="6"/>
      <c r="APJ146" s="7"/>
      <c r="APK146" s="6"/>
      <c r="APL146" s="7"/>
      <c r="APM146" s="6"/>
      <c r="APN146" s="7"/>
      <c r="APO146" s="6"/>
      <c r="APP146" s="7"/>
      <c r="APQ146" s="6"/>
      <c r="APR146" s="7"/>
      <c r="APS146" s="6"/>
      <c r="APT146" s="7"/>
      <c r="APU146" s="6"/>
      <c r="APV146" s="7"/>
      <c r="APW146" s="6"/>
      <c r="APX146" s="7"/>
      <c r="APY146" s="6"/>
      <c r="APZ146" s="7"/>
      <c r="AQA146" s="6"/>
      <c r="AQB146" s="7"/>
      <c r="AQC146" s="6"/>
      <c r="AQD146" s="7"/>
      <c r="AQE146" s="6"/>
      <c r="AQF146" s="7"/>
      <c r="AQG146" s="6"/>
      <c r="AQH146" s="7"/>
      <c r="AQI146" s="6"/>
      <c r="AQJ146" s="7"/>
      <c r="AQK146" s="6"/>
      <c r="AQL146" s="7"/>
      <c r="AQM146" s="6"/>
      <c r="AQN146" s="7"/>
      <c r="AQO146" s="6"/>
      <c r="AQP146" s="7"/>
      <c r="AQQ146" s="6"/>
      <c r="AQR146" s="7"/>
      <c r="AQS146" s="6"/>
      <c r="AQT146" s="7"/>
      <c r="AQU146" s="6"/>
      <c r="AQV146" s="7"/>
      <c r="AQW146" s="6"/>
      <c r="AQX146" s="7"/>
      <c r="AQY146" s="6"/>
      <c r="AQZ146" s="7"/>
      <c r="ARA146" s="6"/>
      <c r="ARB146" s="7"/>
      <c r="ARC146" s="6"/>
      <c r="ARD146" s="7"/>
      <c r="ARE146" s="6"/>
      <c r="ARF146" s="7"/>
      <c r="ARG146" s="6"/>
      <c r="ARH146" s="7"/>
      <c r="ARI146" s="6"/>
      <c r="ARJ146" s="7"/>
      <c r="ARK146" s="6"/>
      <c r="ARL146" s="7"/>
      <c r="ARM146" s="6"/>
      <c r="ARN146" s="7"/>
      <c r="ARO146" s="6"/>
      <c r="ARP146" s="7"/>
      <c r="ARQ146" s="6"/>
      <c r="ARR146" s="7"/>
      <c r="ARS146" s="6"/>
      <c r="ART146" s="7"/>
      <c r="ARU146" s="6"/>
      <c r="ARV146" s="7"/>
      <c r="ARW146" s="6"/>
      <c r="ARX146" s="7"/>
      <c r="ARY146" s="6"/>
      <c r="ARZ146" s="7"/>
      <c r="ASA146" s="6"/>
      <c r="ASB146" s="7"/>
      <c r="ASC146" s="6"/>
      <c r="ASD146" s="7"/>
      <c r="ASE146" s="6"/>
      <c r="ASF146" s="7"/>
      <c r="ASG146" s="6"/>
      <c r="ASH146" s="7"/>
      <c r="ASI146" s="6"/>
      <c r="ASJ146" s="7"/>
      <c r="ASK146" s="6"/>
      <c r="ASL146" s="7"/>
      <c r="ASM146" s="6"/>
      <c r="ASN146" s="7"/>
      <c r="ASO146" s="6"/>
      <c r="ASP146" s="7"/>
      <c r="ASQ146" s="6"/>
      <c r="ASR146" s="7"/>
      <c r="ASS146" s="6"/>
      <c r="AST146" s="7"/>
      <c r="ASU146" s="6"/>
      <c r="ASV146" s="7"/>
      <c r="ASW146" s="6"/>
      <c r="ASX146" s="7"/>
      <c r="ASY146" s="6"/>
      <c r="ASZ146" s="7"/>
      <c r="ATA146" s="6"/>
      <c r="ATB146" s="7"/>
      <c r="ATC146" s="6"/>
      <c r="ATD146" s="7"/>
      <c r="ATE146" s="6"/>
      <c r="ATF146" s="7"/>
      <c r="ATG146" s="6"/>
      <c r="ATH146" s="7"/>
      <c r="ATI146" s="6"/>
      <c r="ATJ146" s="7"/>
      <c r="ATK146" s="6"/>
      <c r="ATL146" s="7"/>
      <c r="ATM146" s="6"/>
      <c r="ATN146" s="7"/>
      <c r="ATO146" s="6"/>
      <c r="ATP146" s="7"/>
      <c r="ATQ146" s="6"/>
      <c r="ATR146" s="7"/>
      <c r="ATS146" s="6"/>
      <c r="ATT146" s="7"/>
      <c r="ATU146" s="6"/>
      <c r="ATV146" s="7"/>
      <c r="ATW146" s="6"/>
      <c r="ATX146" s="7"/>
      <c r="ATY146" s="6"/>
      <c r="ATZ146" s="7"/>
      <c r="AUA146" s="6"/>
      <c r="AUB146" s="7"/>
      <c r="AUC146" s="6"/>
      <c r="AUD146" s="7"/>
      <c r="AUE146" s="6"/>
      <c r="AUF146" s="7"/>
      <c r="AUG146" s="6"/>
      <c r="AUH146" s="7"/>
      <c r="AUI146" s="6"/>
      <c r="AUJ146" s="7"/>
      <c r="AUK146" s="6"/>
      <c r="AUL146" s="7"/>
      <c r="AUM146" s="6"/>
      <c r="AUN146" s="7"/>
      <c r="AUO146" s="6"/>
      <c r="AUP146" s="7"/>
      <c r="AUQ146" s="6"/>
      <c r="AUR146" s="7"/>
      <c r="AUS146" s="6"/>
      <c r="AUT146" s="7"/>
      <c r="AUU146" s="6"/>
      <c r="AUV146" s="7"/>
      <c r="AUW146" s="6"/>
      <c r="AUX146" s="7"/>
      <c r="AUY146" s="6"/>
      <c r="AUZ146" s="7"/>
      <c r="AVA146" s="6"/>
      <c r="AVB146" s="7"/>
      <c r="AVC146" s="6"/>
      <c r="AVD146" s="7"/>
      <c r="AVE146" s="6"/>
      <c r="AVF146" s="7"/>
      <c r="AVG146" s="6"/>
      <c r="AVH146" s="7"/>
      <c r="AVI146" s="6"/>
      <c r="AVJ146" s="7"/>
      <c r="AVK146" s="6"/>
      <c r="AVL146" s="7"/>
      <c r="AVM146" s="6"/>
      <c r="AVN146" s="7"/>
      <c r="AVO146" s="6"/>
      <c r="AVP146" s="7"/>
      <c r="AVQ146" s="6"/>
      <c r="AVR146" s="7"/>
      <c r="AVS146" s="6"/>
      <c r="AVT146" s="7"/>
      <c r="AVU146" s="6"/>
      <c r="AVV146" s="7"/>
      <c r="AVW146" s="6"/>
      <c r="AVX146" s="7"/>
      <c r="AVY146" s="6"/>
      <c r="AVZ146" s="7"/>
      <c r="AWA146" s="6"/>
      <c r="AWB146" s="7"/>
      <c r="AWC146" s="6"/>
      <c r="AWD146" s="7"/>
      <c r="AWE146" s="6"/>
      <c r="AWF146" s="7"/>
      <c r="AWG146" s="6"/>
      <c r="AWH146" s="7"/>
      <c r="AWI146" s="6"/>
      <c r="AWJ146" s="7"/>
      <c r="AWK146" s="6"/>
      <c r="AWL146" s="7"/>
      <c r="AWM146" s="6"/>
      <c r="AWN146" s="7"/>
      <c r="AWO146" s="6"/>
      <c r="AWP146" s="7"/>
      <c r="AWQ146" s="6"/>
      <c r="AWR146" s="7"/>
      <c r="AWS146" s="6"/>
      <c r="AWT146" s="7"/>
      <c r="AWU146" s="6"/>
      <c r="AWV146" s="7"/>
      <c r="AWW146" s="6"/>
      <c r="AWX146" s="7"/>
      <c r="AWY146" s="6"/>
      <c r="AWZ146" s="7"/>
      <c r="AXA146" s="6"/>
      <c r="AXB146" s="7"/>
      <c r="AXC146" s="6"/>
      <c r="AXD146" s="7"/>
      <c r="AXE146" s="6"/>
      <c r="AXF146" s="7"/>
      <c r="AXG146" s="6"/>
      <c r="AXH146" s="7"/>
      <c r="AXI146" s="6"/>
      <c r="AXJ146" s="7"/>
      <c r="AXK146" s="6"/>
      <c r="AXL146" s="7"/>
      <c r="AXM146" s="6"/>
      <c r="AXN146" s="7"/>
      <c r="AXO146" s="6"/>
      <c r="AXP146" s="7"/>
      <c r="AXQ146" s="6"/>
      <c r="AXR146" s="7"/>
      <c r="AXS146" s="6"/>
      <c r="AXT146" s="7"/>
      <c r="AXU146" s="6"/>
      <c r="AXV146" s="7"/>
      <c r="AXW146" s="6"/>
      <c r="AXX146" s="7"/>
      <c r="AXY146" s="6"/>
      <c r="AXZ146" s="7"/>
      <c r="AYA146" s="6"/>
      <c r="AYB146" s="7"/>
      <c r="AYC146" s="6"/>
      <c r="AYD146" s="7"/>
      <c r="AYE146" s="6"/>
      <c r="AYF146" s="7"/>
      <c r="AYG146" s="6"/>
      <c r="AYH146" s="7"/>
      <c r="AYI146" s="6"/>
      <c r="AYJ146" s="7"/>
      <c r="AYK146" s="6"/>
      <c r="AYL146" s="7"/>
      <c r="AYM146" s="6"/>
      <c r="AYN146" s="7"/>
      <c r="AYO146" s="6"/>
      <c r="AYP146" s="7"/>
      <c r="AYQ146" s="6"/>
      <c r="AYR146" s="7"/>
      <c r="AYS146" s="6"/>
      <c r="AYT146" s="7"/>
      <c r="AYU146" s="6"/>
      <c r="AYV146" s="7"/>
      <c r="AYW146" s="6"/>
      <c r="AYX146" s="7"/>
      <c r="AYY146" s="6"/>
      <c r="AYZ146" s="7"/>
      <c r="AZA146" s="6"/>
      <c r="AZB146" s="7"/>
      <c r="AZC146" s="6"/>
      <c r="AZD146" s="7"/>
      <c r="AZE146" s="6"/>
      <c r="AZF146" s="7"/>
      <c r="AZG146" s="6"/>
      <c r="AZH146" s="7"/>
      <c r="AZI146" s="6"/>
      <c r="AZJ146" s="7"/>
      <c r="AZK146" s="6"/>
      <c r="AZL146" s="7"/>
      <c r="AZM146" s="6"/>
      <c r="AZN146" s="7"/>
      <c r="AZO146" s="6"/>
      <c r="AZP146" s="7"/>
      <c r="AZQ146" s="6"/>
      <c r="AZR146" s="7"/>
      <c r="AZS146" s="6"/>
      <c r="AZT146" s="7"/>
      <c r="AZU146" s="6"/>
      <c r="AZV146" s="7"/>
      <c r="AZW146" s="6"/>
      <c r="AZX146" s="7"/>
      <c r="AZY146" s="6"/>
      <c r="AZZ146" s="7"/>
      <c r="BAA146" s="6"/>
      <c r="BAB146" s="7"/>
      <c r="BAC146" s="6"/>
      <c r="BAD146" s="7"/>
      <c r="BAE146" s="6"/>
      <c r="BAF146" s="7"/>
      <c r="BAG146" s="6"/>
      <c r="BAH146" s="7"/>
      <c r="BAI146" s="6"/>
      <c r="BAJ146" s="7"/>
      <c r="BAK146" s="6"/>
      <c r="BAL146" s="7"/>
      <c r="BAM146" s="6"/>
      <c r="BAN146" s="7"/>
      <c r="BAO146" s="6"/>
      <c r="BAP146" s="7"/>
      <c r="BAQ146" s="6"/>
      <c r="BAR146" s="7"/>
      <c r="BAS146" s="6"/>
      <c r="BAT146" s="7"/>
      <c r="BAU146" s="6"/>
      <c r="BAV146" s="7"/>
      <c r="BAW146" s="6"/>
      <c r="BAX146" s="7"/>
      <c r="BAY146" s="6"/>
      <c r="BAZ146" s="7"/>
      <c r="BBA146" s="6"/>
      <c r="BBB146" s="7"/>
      <c r="BBC146" s="6"/>
      <c r="BBD146" s="7"/>
      <c r="BBE146" s="6"/>
      <c r="BBF146" s="7"/>
      <c r="BBG146" s="6"/>
      <c r="BBH146" s="7"/>
      <c r="BBI146" s="6"/>
      <c r="BBJ146" s="7"/>
      <c r="BBK146" s="6"/>
      <c r="BBL146" s="7"/>
      <c r="BBM146" s="6"/>
      <c r="BBN146" s="7"/>
      <c r="BBO146" s="6"/>
      <c r="BBP146" s="7"/>
      <c r="BBQ146" s="6"/>
      <c r="BBR146" s="7"/>
      <c r="BBS146" s="6"/>
      <c r="BBT146" s="7"/>
      <c r="BBU146" s="6"/>
      <c r="BBV146" s="7"/>
      <c r="BBW146" s="6"/>
      <c r="BBX146" s="7"/>
      <c r="BBY146" s="6"/>
      <c r="BBZ146" s="7"/>
      <c r="BCA146" s="6"/>
      <c r="BCB146" s="7"/>
      <c r="BCC146" s="6"/>
      <c r="BCD146" s="7"/>
      <c r="BCE146" s="6"/>
      <c r="BCF146" s="7"/>
      <c r="BCG146" s="6"/>
      <c r="BCH146" s="7"/>
      <c r="BCI146" s="6"/>
      <c r="BCJ146" s="7"/>
      <c r="BCK146" s="6"/>
      <c r="BCL146" s="7"/>
      <c r="BCM146" s="6"/>
      <c r="BCN146" s="7"/>
      <c r="BCO146" s="6"/>
      <c r="BCP146" s="7"/>
      <c r="BCQ146" s="6"/>
      <c r="BCR146" s="7"/>
      <c r="BCS146" s="6"/>
      <c r="BCT146" s="7"/>
      <c r="BCU146" s="6"/>
      <c r="BCV146" s="7"/>
      <c r="BCW146" s="6"/>
      <c r="BCX146" s="7"/>
      <c r="BCY146" s="6"/>
      <c r="BCZ146" s="7"/>
      <c r="BDA146" s="6"/>
      <c r="BDB146" s="7"/>
      <c r="BDC146" s="6"/>
      <c r="BDD146" s="7"/>
      <c r="BDE146" s="6"/>
      <c r="BDF146" s="7"/>
      <c r="BDG146" s="6"/>
      <c r="BDH146" s="7"/>
      <c r="BDI146" s="6"/>
      <c r="BDJ146" s="7"/>
      <c r="BDK146" s="6"/>
      <c r="BDL146" s="7"/>
      <c r="BDM146" s="6"/>
      <c r="BDN146" s="7"/>
      <c r="BDO146" s="6"/>
      <c r="BDP146" s="7"/>
      <c r="BDQ146" s="6"/>
      <c r="BDR146" s="7"/>
      <c r="BDS146" s="6"/>
      <c r="BDT146" s="7"/>
      <c r="BDU146" s="6"/>
      <c r="BDV146" s="7"/>
      <c r="BDW146" s="6"/>
      <c r="BDX146" s="7"/>
      <c r="BDY146" s="6"/>
      <c r="BDZ146" s="7"/>
      <c r="BEA146" s="6"/>
      <c r="BEB146" s="7"/>
      <c r="BEC146" s="6"/>
      <c r="BED146" s="7"/>
      <c r="BEE146" s="6"/>
      <c r="BEF146" s="7"/>
      <c r="BEG146" s="6"/>
      <c r="BEH146" s="7"/>
      <c r="BEI146" s="6"/>
      <c r="BEJ146" s="7"/>
      <c r="BEK146" s="6"/>
      <c r="BEL146" s="7"/>
      <c r="BEM146" s="6"/>
      <c r="BEN146" s="7"/>
      <c r="BEO146" s="6"/>
      <c r="BEP146" s="7"/>
      <c r="BEQ146" s="6"/>
      <c r="BER146" s="7"/>
      <c r="BES146" s="6"/>
      <c r="BET146" s="7"/>
      <c r="BEU146" s="6"/>
      <c r="BEV146" s="7"/>
      <c r="BEW146" s="6"/>
      <c r="BEX146" s="7"/>
      <c r="BEY146" s="6"/>
      <c r="BEZ146" s="7"/>
      <c r="BFA146" s="6"/>
      <c r="BFB146" s="7"/>
      <c r="BFC146" s="6"/>
      <c r="BFD146" s="7"/>
      <c r="BFE146" s="6"/>
      <c r="BFF146" s="7"/>
      <c r="BFG146" s="6"/>
      <c r="BFH146" s="7"/>
      <c r="BFI146" s="6"/>
      <c r="BFJ146" s="7"/>
      <c r="BFK146" s="6"/>
      <c r="BFL146" s="7"/>
      <c r="BFM146" s="6"/>
      <c r="BFN146" s="7"/>
      <c r="BFO146" s="6"/>
      <c r="BFP146" s="7"/>
      <c r="BFQ146" s="6"/>
      <c r="BFR146" s="7"/>
      <c r="BFS146" s="6"/>
      <c r="BFT146" s="7"/>
      <c r="BFU146" s="6"/>
      <c r="BFV146" s="7"/>
      <c r="BFW146" s="6"/>
      <c r="BFX146" s="7"/>
      <c r="BFY146" s="6"/>
      <c r="BFZ146" s="7"/>
      <c r="BGA146" s="6"/>
      <c r="BGB146" s="7"/>
      <c r="BGC146" s="6"/>
      <c r="BGD146" s="7"/>
      <c r="BGE146" s="6"/>
      <c r="BGF146" s="7"/>
      <c r="BGG146" s="6"/>
      <c r="BGH146" s="7"/>
      <c r="BGI146" s="6"/>
      <c r="BGJ146" s="7"/>
      <c r="BGK146" s="6"/>
      <c r="BGL146" s="7"/>
      <c r="BGM146" s="6"/>
      <c r="BGN146" s="7"/>
      <c r="BGO146" s="6"/>
      <c r="BGP146" s="7"/>
      <c r="BGQ146" s="6"/>
      <c r="BGR146" s="7"/>
      <c r="BGS146" s="6"/>
      <c r="BGT146" s="7"/>
      <c r="BGU146" s="6"/>
      <c r="BGV146" s="7"/>
      <c r="BGW146" s="6"/>
      <c r="BGX146" s="7"/>
      <c r="BGY146" s="6"/>
      <c r="BGZ146" s="7"/>
      <c r="BHA146" s="6"/>
      <c r="BHB146" s="7"/>
      <c r="BHC146" s="6"/>
      <c r="BHD146" s="7"/>
      <c r="BHE146" s="6"/>
      <c r="BHF146" s="7"/>
      <c r="BHG146" s="6"/>
      <c r="BHH146" s="7"/>
      <c r="BHI146" s="6"/>
      <c r="BHJ146" s="7"/>
      <c r="BHK146" s="6"/>
      <c r="BHL146" s="7"/>
      <c r="BHM146" s="6"/>
      <c r="BHN146" s="7"/>
      <c r="BHO146" s="6"/>
      <c r="BHP146" s="7"/>
      <c r="BHQ146" s="6"/>
      <c r="BHR146" s="7"/>
      <c r="BHS146" s="6"/>
      <c r="BHT146" s="7"/>
      <c r="BHU146" s="6"/>
      <c r="BHV146" s="7"/>
      <c r="BHW146" s="6"/>
      <c r="BHX146" s="7"/>
      <c r="BHY146" s="6"/>
      <c r="BHZ146" s="7"/>
      <c r="BIA146" s="6"/>
      <c r="BIB146" s="7"/>
      <c r="BIC146" s="6"/>
      <c r="BID146" s="7"/>
      <c r="BIE146" s="6"/>
      <c r="BIF146" s="7"/>
      <c r="BIG146" s="6"/>
      <c r="BIH146" s="7"/>
      <c r="BII146" s="6"/>
      <c r="BIJ146" s="7"/>
      <c r="BIK146" s="6"/>
      <c r="BIL146" s="7"/>
      <c r="BIM146" s="6"/>
      <c r="BIN146" s="7"/>
      <c r="BIO146" s="6"/>
      <c r="BIP146" s="7"/>
      <c r="BIQ146" s="6"/>
      <c r="BIR146" s="7"/>
      <c r="BIS146" s="6"/>
      <c r="BIT146" s="7"/>
      <c r="BIU146" s="6"/>
      <c r="BIV146" s="7"/>
      <c r="BIW146" s="6"/>
      <c r="BIX146" s="7"/>
      <c r="BIY146" s="6"/>
      <c r="BIZ146" s="7"/>
      <c r="BJA146" s="6"/>
      <c r="BJB146" s="7"/>
      <c r="BJC146" s="6"/>
      <c r="BJD146" s="7"/>
      <c r="BJE146" s="6"/>
      <c r="BJF146" s="7"/>
      <c r="BJG146" s="6"/>
      <c r="BJH146" s="7"/>
      <c r="BJI146" s="6"/>
      <c r="BJJ146" s="7"/>
      <c r="BJK146" s="6"/>
      <c r="BJL146" s="7"/>
      <c r="BJM146" s="6"/>
      <c r="BJN146" s="7"/>
      <c r="BJO146" s="6"/>
      <c r="BJP146" s="7"/>
      <c r="BJQ146" s="6"/>
      <c r="BJR146" s="7"/>
      <c r="BJS146" s="6"/>
      <c r="BJT146" s="7"/>
      <c r="BJU146" s="6"/>
      <c r="BJV146" s="7"/>
      <c r="BJW146" s="6"/>
      <c r="BJX146" s="7"/>
      <c r="BJY146" s="6"/>
      <c r="BJZ146" s="7"/>
      <c r="BKA146" s="6"/>
      <c r="BKB146" s="7"/>
      <c r="BKC146" s="6"/>
      <c r="BKD146" s="7"/>
      <c r="BKE146" s="6"/>
      <c r="BKF146" s="7"/>
      <c r="BKG146" s="6"/>
      <c r="BKH146" s="7"/>
      <c r="BKI146" s="6"/>
      <c r="BKJ146" s="7"/>
      <c r="BKK146" s="6"/>
      <c r="BKL146" s="7"/>
      <c r="BKM146" s="6"/>
      <c r="BKN146" s="7"/>
      <c r="BKO146" s="6"/>
      <c r="BKP146" s="7"/>
      <c r="BKQ146" s="6"/>
      <c r="BKR146" s="7"/>
      <c r="BKS146" s="6"/>
      <c r="BKT146" s="7"/>
      <c r="BKU146" s="6"/>
      <c r="BKV146" s="7"/>
      <c r="BKW146" s="6"/>
      <c r="BKX146" s="7"/>
      <c r="BKY146" s="6"/>
      <c r="BKZ146" s="7"/>
      <c r="BLA146" s="6"/>
      <c r="BLB146" s="7"/>
      <c r="BLC146" s="6"/>
      <c r="BLD146" s="7"/>
      <c r="BLE146" s="6"/>
      <c r="BLF146" s="7"/>
      <c r="BLG146" s="6"/>
      <c r="BLH146" s="7"/>
      <c r="BLI146" s="6"/>
      <c r="BLJ146" s="7"/>
      <c r="BLK146" s="6"/>
      <c r="BLL146" s="7"/>
      <c r="BLM146" s="6"/>
      <c r="BLN146" s="7"/>
      <c r="BLO146" s="6"/>
      <c r="BLP146" s="7"/>
      <c r="BLQ146" s="6"/>
      <c r="BLR146" s="7"/>
      <c r="BLS146" s="6"/>
      <c r="BLT146" s="7"/>
      <c r="BLU146" s="6"/>
      <c r="BLV146" s="7"/>
      <c r="BLW146" s="6"/>
      <c r="BLX146" s="7"/>
      <c r="BLY146" s="6"/>
      <c r="BLZ146" s="7"/>
      <c r="BMA146" s="6"/>
      <c r="BMB146" s="7"/>
      <c r="BMC146" s="6"/>
      <c r="BMD146" s="7"/>
      <c r="BME146" s="6"/>
      <c r="BMF146" s="7"/>
      <c r="BMG146" s="6"/>
      <c r="BMH146" s="7"/>
      <c r="BMI146" s="6"/>
      <c r="BMJ146" s="7"/>
      <c r="BMK146" s="6"/>
      <c r="BML146" s="7"/>
      <c r="BMM146" s="6"/>
      <c r="BMN146" s="7"/>
      <c r="BMO146" s="6"/>
      <c r="BMP146" s="7"/>
      <c r="BMQ146" s="6"/>
      <c r="BMR146" s="7"/>
      <c r="BMS146" s="6"/>
      <c r="BMT146" s="7"/>
      <c r="BMU146" s="6"/>
      <c r="BMV146" s="7"/>
      <c r="BMW146" s="6"/>
      <c r="BMX146" s="7"/>
      <c r="BMY146" s="6"/>
      <c r="BMZ146" s="7"/>
      <c r="BNA146" s="6"/>
      <c r="BNB146" s="7"/>
      <c r="BNC146" s="6"/>
      <c r="BND146" s="7"/>
      <c r="BNE146" s="6"/>
      <c r="BNF146" s="7"/>
      <c r="BNG146" s="6"/>
      <c r="BNH146" s="7"/>
      <c r="BNI146" s="6"/>
      <c r="BNJ146" s="7"/>
      <c r="BNK146" s="6"/>
      <c r="BNL146" s="7"/>
      <c r="BNM146" s="6"/>
      <c r="BNN146" s="7"/>
      <c r="BNO146" s="6"/>
      <c r="BNP146" s="7"/>
      <c r="BNQ146" s="6"/>
      <c r="BNR146" s="7"/>
      <c r="BNS146" s="6"/>
      <c r="BNT146" s="7"/>
      <c r="BNU146" s="6"/>
      <c r="BNV146" s="7"/>
      <c r="BNW146" s="6"/>
      <c r="BNX146" s="7"/>
      <c r="BNY146" s="6"/>
      <c r="BNZ146" s="7"/>
      <c r="BOA146" s="6"/>
      <c r="BOB146" s="7"/>
      <c r="BOC146" s="6"/>
      <c r="BOD146" s="7"/>
      <c r="BOE146" s="6"/>
      <c r="BOF146" s="7"/>
      <c r="BOG146" s="6"/>
      <c r="BOH146" s="7"/>
      <c r="BOI146" s="6"/>
      <c r="BOJ146" s="7"/>
      <c r="BOK146" s="6"/>
      <c r="BOL146" s="7"/>
      <c r="BOM146" s="6"/>
      <c r="BON146" s="7"/>
      <c r="BOO146" s="6"/>
      <c r="BOP146" s="7"/>
      <c r="BOQ146" s="6"/>
      <c r="BOR146" s="7"/>
      <c r="BOS146" s="6"/>
      <c r="BOT146" s="7"/>
      <c r="BOU146" s="6"/>
      <c r="BOV146" s="7"/>
      <c r="BOW146" s="6"/>
      <c r="BOX146" s="7"/>
      <c r="BOY146" s="6"/>
      <c r="BOZ146" s="7"/>
      <c r="BPA146" s="6"/>
      <c r="BPB146" s="7"/>
      <c r="BPC146" s="6"/>
      <c r="BPD146" s="7"/>
      <c r="BPE146" s="6"/>
      <c r="BPF146" s="7"/>
      <c r="BPG146" s="6"/>
      <c r="BPH146" s="7"/>
      <c r="BPI146" s="6"/>
      <c r="BPJ146" s="7"/>
      <c r="BPK146" s="6"/>
      <c r="BPL146" s="7"/>
      <c r="BPM146" s="6"/>
      <c r="BPN146" s="7"/>
      <c r="BPO146" s="6"/>
      <c r="BPP146" s="7"/>
      <c r="BPQ146" s="6"/>
      <c r="BPR146" s="7"/>
      <c r="BPS146" s="6"/>
      <c r="BPT146" s="7"/>
      <c r="BPU146" s="6"/>
      <c r="BPV146" s="7"/>
      <c r="BPW146" s="6"/>
      <c r="BPX146" s="7"/>
      <c r="BPY146" s="6"/>
      <c r="BPZ146" s="7"/>
      <c r="BQA146" s="6"/>
      <c r="BQB146" s="7"/>
      <c r="BQC146" s="6"/>
      <c r="BQD146" s="7"/>
      <c r="BQE146" s="6"/>
      <c r="BQF146" s="7"/>
      <c r="BQG146" s="6"/>
      <c r="BQH146" s="7"/>
      <c r="BQI146" s="6"/>
      <c r="BQJ146" s="7"/>
      <c r="BQK146" s="6"/>
      <c r="BQL146" s="7"/>
      <c r="BQM146" s="6"/>
      <c r="BQN146" s="7"/>
      <c r="BQO146" s="6"/>
      <c r="BQP146" s="7"/>
      <c r="BQQ146" s="6"/>
      <c r="BQR146" s="7"/>
      <c r="BQS146" s="6"/>
      <c r="BQT146" s="7"/>
      <c r="BQU146" s="6"/>
      <c r="BQV146" s="7"/>
      <c r="BQW146" s="6"/>
      <c r="BQX146" s="7"/>
      <c r="BQY146" s="6"/>
      <c r="BQZ146" s="7"/>
      <c r="BRA146" s="6"/>
      <c r="BRB146" s="7"/>
      <c r="BRC146" s="6"/>
      <c r="BRD146" s="7"/>
      <c r="BRE146" s="6"/>
      <c r="BRF146" s="7"/>
      <c r="BRG146" s="6"/>
      <c r="BRH146" s="7"/>
      <c r="BRI146" s="6"/>
      <c r="BRJ146" s="7"/>
      <c r="BRK146" s="6"/>
      <c r="BRL146" s="7"/>
      <c r="BRM146" s="6"/>
      <c r="BRN146" s="7"/>
      <c r="BRO146" s="6"/>
      <c r="BRP146" s="7"/>
      <c r="BRQ146" s="6"/>
      <c r="BRR146" s="7"/>
      <c r="BRS146" s="6"/>
      <c r="BRT146" s="7"/>
      <c r="BRU146" s="6"/>
      <c r="BRV146" s="7"/>
      <c r="BRW146" s="6"/>
      <c r="BRX146" s="7"/>
      <c r="BRY146" s="6"/>
      <c r="BRZ146" s="7"/>
      <c r="BSA146" s="6"/>
      <c r="BSB146" s="7"/>
      <c r="BSC146" s="6"/>
      <c r="BSD146" s="7"/>
      <c r="BSE146" s="6"/>
      <c r="BSF146" s="7"/>
      <c r="BSG146" s="6"/>
      <c r="BSH146" s="7"/>
      <c r="BSI146" s="6"/>
      <c r="BSJ146" s="7"/>
      <c r="BSK146" s="6"/>
      <c r="BSL146" s="7"/>
      <c r="BSM146" s="6"/>
      <c r="BSN146" s="7"/>
      <c r="BSO146" s="6"/>
      <c r="BSP146" s="7"/>
      <c r="BSQ146" s="6"/>
      <c r="BSR146" s="7"/>
      <c r="BSS146" s="6"/>
      <c r="BST146" s="7"/>
      <c r="BSU146" s="6"/>
      <c r="BSV146" s="7"/>
      <c r="BSW146" s="6"/>
      <c r="BSX146" s="7"/>
      <c r="BSY146" s="6"/>
      <c r="BSZ146" s="7"/>
      <c r="BTA146" s="6"/>
      <c r="BTB146" s="7"/>
      <c r="BTC146" s="6"/>
      <c r="BTD146" s="7"/>
      <c r="BTE146" s="6"/>
      <c r="BTF146" s="7"/>
      <c r="BTG146" s="6"/>
      <c r="BTH146" s="7"/>
      <c r="BTI146" s="6"/>
      <c r="BTJ146" s="7"/>
      <c r="BTK146" s="6"/>
      <c r="BTL146" s="7"/>
      <c r="BTM146" s="6"/>
      <c r="BTN146" s="7"/>
      <c r="BTO146" s="6"/>
      <c r="BTP146" s="7"/>
      <c r="BTQ146" s="6"/>
      <c r="BTR146" s="7"/>
      <c r="BTS146" s="6"/>
      <c r="BTT146" s="7"/>
      <c r="BTU146" s="6"/>
      <c r="BTV146" s="7"/>
      <c r="BTW146" s="6"/>
      <c r="BTX146" s="7"/>
      <c r="BTY146" s="6"/>
      <c r="BTZ146" s="7"/>
      <c r="BUA146" s="6"/>
      <c r="BUB146" s="7"/>
      <c r="BUC146" s="6"/>
      <c r="BUD146" s="7"/>
      <c r="BUE146" s="6"/>
      <c r="BUF146" s="7"/>
      <c r="BUG146" s="6"/>
      <c r="BUH146" s="7"/>
      <c r="BUI146" s="6"/>
      <c r="BUJ146" s="7"/>
      <c r="BUK146" s="6"/>
      <c r="BUL146" s="7"/>
      <c r="BUM146" s="6"/>
      <c r="BUN146" s="7"/>
      <c r="BUO146" s="6"/>
      <c r="BUP146" s="7"/>
      <c r="BUQ146" s="6"/>
      <c r="BUR146" s="7"/>
      <c r="BUS146" s="6"/>
      <c r="BUT146" s="7"/>
      <c r="BUU146" s="6"/>
      <c r="BUV146" s="7"/>
      <c r="BUW146" s="6"/>
      <c r="BUX146" s="7"/>
      <c r="BUY146" s="6"/>
      <c r="BUZ146" s="7"/>
      <c r="BVA146" s="6"/>
      <c r="BVB146" s="7"/>
      <c r="BVC146" s="6"/>
      <c r="BVD146" s="7"/>
      <c r="BVE146" s="6"/>
      <c r="BVF146" s="7"/>
      <c r="BVG146" s="6"/>
      <c r="BVH146" s="7"/>
      <c r="BVI146" s="6"/>
      <c r="BVJ146" s="7"/>
      <c r="BVK146" s="6"/>
      <c r="BVL146" s="7"/>
      <c r="BVM146" s="6"/>
      <c r="BVN146" s="7"/>
      <c r="BVO146" s="6"/>
      <c r="BVP146" s="7"/>
      <c r="BVQ146" s="6"/>
      <c r="BVR146" s="7"/>
      <c r="BVS146" s="6"/>
      <c r="BVT146" s="7"/>
      <c r="BVU146" s="6"/>
      <c r="BVV146" s="7"/>
      <c r="BVW146" s="6"/>
      <c r="BVX146" s="7"/>
      <c r="BVY146" s="6"/>
      <c r="BVZ146" s="7"/>
      <c r="BWA146" s="6"/>
      <c r="BWB146" s="7"/>
      <c r="BWC146" s="6"/>
      <c r="BWD146" s="7"/>
      <c r="BWE146" s="6"/>
      <c r="BWF146" s="7"/>
      <c r="BWG146" s="6"/>
      <c r="BWH146" s="7"/>
      <c r="BWI146" s="6"/>
      <c r="BWJ146" s="7"/>
      <c r="BWK146" s="6"/>
      <c r="BWL146" s="7"/>
      <c r="BWM146" s="6"/>
      <c r="BWN146" s="7"/>
      <c r="BWO146" s="6"/>
      <c r="BWP146" s="7"/>
      <c r="BWQ146" s="6"/>
      <c r="BWR146" s="7"/>
      <c r="BWS146" s="6"/>
      <c r="BWT146" s="7"/>
      <c r="BWU146" s="6"/>
      <c r="BWV146" s="7"/>
      <c r="BWW146" s="6"/>
      <c r="BWX146" s="7"/>
      <c r="BWY146" s="6"/>
      <c r="BWZ146" s="7"/>
      <c r="BXA146" s="6"/>
      <c r="BXB146" s="7"/>
      <c r="BXC146" s="6"/>
      <c r="BXD146" s="7"/>
      <c r="BXE146" s="6"/>
      <c r="BXF146" s="7"/>
      <c r="BXG146" s="6"/>
      <c r="BXH146" s="7"/>
      <c r="BXI146" s="6"/>
      <c r="BXJ146" s="7"/>
      <c r="BXK146" s="6"/>
      <c r="BXL146" s="7"/>
      <c r="BXM146" s="6"/>
      <c r="BXN146" s="7"/>
      <c r="BXO146" s="6"/>
      <c r="BXP146" s="7"/>
      <c r="BXQ146" s="6"/>
      <c r="BXR146" s="7"/>
      <c r="BXS146" s="6"/>
      <c r="BXT146" s="7"/>
      <c r="BXU146" s="6"/>
      <c r="BXV146" s="7"/>
      <c r="BXW146" s="6"/>
      <c r="BXX146" s="7"/>
      <c r="BXY146" s="6"/>
      <c r="BXZ146" s="7"/>
      <c r="BYA146" s="6"/>
      <c r="BYB146" s="7"/>
      <c r="BYC146" s="6"/>
      <c r="BYD146" s="7"/>
      <c r="BYE146" s="6"/>
      <c r="BYF146" s="7"/>
      <c r="BYG146" s="6"/>
      <c r="BYH146" s="7"/>
      <c r="BYI146" s="6"/>
      <c r="BYJ146" s="7"/>
      <c r="BYK146" s="6"/>
      <c r="BYL146" s="7"/>
      <c r="BYM146" s="6"/>
      <c r="BYN146" s="7"/>
      <c r="BYO146" s="6"/>
      <c r="BYP146" s="7"/>
      <c r="BYQ146" s="6"/>
      <c r="BYR146" s="7"/>
      <c r="BYS146" s="6"/>
      <c r="BYT146" s="7"/>
      <c r="BYU146" s="6"/>
      <c r="BYV146" s="7"/>
      <c r="BYW146" s="6"/>
      <c r="BYX146" s="7"/>
      <c r="BYY146" s="6"/>
      <c r="BYZ146" s="7"/>
      <c r="BZA146" s="6"/>
      <c r="BZB146" s="7"/>
      <c r="BZC146" s="6"/>
      <c r="BZD146" s="7"/>
      <c r="BZE146" s="6"/>
      <c r="BZF146" s="7"/>
      <c r="BZG146" s="6"/>
      <c r="BZH146" s="7"/>
      <c r="BZI146" s="6"/>
      <c r="BZJ146" s="7"/>
      <c r="BZK146" s="6"/>
      <c r="BZL146" s="7"/>
      <c r="BZM146" s="6"/>
      <c r="BZN146" s="7"/>
      <c r="BZO146" s="6"/>
      <c r="BZP146" s="7"/>
      <c r="BZQ146" s="6"/>
      <c r="BZR146" s="7"/>
      <c r="BZS146" s="6"/>
      <c r="BZT146" s="7"/>
      <c r="BZU146" s="6"/>
      <c r="BZV146" s="7"/>
      <c r="BZW146" s="6"/>
      <c r="BZX146" s="7"/>
      <c r="BZY146" s="6"/>
      <c r="BZZ146" s="7"/>
      <c r="CAA146" s="6"/>
      <c r="CAB146" s="7"/>
      <c r="CAC146" s="6"/>
      <c r="CAD146" s="7"/>
      <c r="CAE146" s="6"/>
      <c r="CAF146" s="7"/>
      <c r="CAG146" s="6"/>
      <c r="CAH146" s="7"/>
      <c r="CAI146" s="6"/>
      <c r="CAJ146" s="7"/>
      <c r="CAK146" s="6"/>
      <c r="CAL146" s="7"/>
      <c r="CAM146" s="6"/>
      <c r="CAN146" s="7"/>
      <c r="CAO146" s="6"/>
      <c r="CAP146" s="7"/>
      <c r="CAQ146" s="6"/>
      <c r="CAR146" s="7"/>
      <c r="CAS146" s="6"/>
      <c r="CAT146" s="7"/>
      <c r="CAU146" s="6"/>
      <c r="CAV146" s="7"/>
      <c r="CAW146" s="6"/>
      <c r="CAX146" s="7"/>
      <c r="CAY146" s="6"/>
      <c r="CAZ146" s="7"/>
      <c r="CBA146" s="6"/>
      <c r="CBB146" s="7"/>
      <c r="CBC146" s="6"/>
      <c r="CBD146" s="7"/>
      <c r="CBE146" s="6"/>
      <c r="CBF146" s="7"/>
      <c r="CBG146" s="6"/>
      <c r="CBH146" s="7"/>
      <c r="CBI146" s="6"/>
      <c r="CBJ146" s="7"/>
      <c r="CBK146" s="6"/>
      <c r="CBL146" s="7"/>
      <c r="CBM146" s="6"/>
      <c r="CBN146" s="7"/>
      <c r="CBO146" s="6"/>
      <c r="CBP146" s="7"/>
      <c r="CBQ146" s="6"/>
      <c r="CBR146" s="7"/>
      <c r="CBS146" s="6"/>
      <c r="CBT146" s="7"/>
      <c r="CBU146" s="6"/>
      <c r="CBV146" s="7"/>
      <c r="CBW146" s="6"/>
      <c r="CBX146" s="7"/>
      <c r="CBY146" s="6"/>
      <c r="CBZ146" s="7"/>
      <c r="CCA146" s="6"/>
      <c r="CCB146" s="7"/>
      <c r="CCC146" s="6"/>
      <c r="CCD146" s="7"/>
      <c r="CCE146" s="6"/>
      <c r="CCF146" s="7"/>
      <c r="CCG146" s="6"/>
      <c r="CCH146" s="7"/>
      <c r="CCI146" s="6"/>
      <c r="CCJ146" s="7"/>
      <c r="CCK146" s="6"/>
      <c r="CCL146" s="7"/>
      <c r="CCM146" s="6"/>
      <c r="CCN146" s="7"/>
      <c r="CCO146" s="6"/>
      <c r="CCP146" s="7"/>
      <c r="CCQ146" s="6"/>
      <c r="CCR146" s="7"/>
      <c r="CCS146" s="6"/>
      <c r="CCT146" s="7"/>
      <c r="CCU146" s="6"/>
      <c r="CCV146" s="7"/>
      <c r="CCW146" s="6"/>
      <c r="CCX146" s="7"/>
      <c r="CCY146" s="6"/>
      <c r="CCZ146" s="7"/>
      <c r="CDA146" s="6"/>
      <c r="CDB146" s="7"/>
      <c r="CDC146" s="6"/>
      <c r="CDD146" s="7"/>
      <c r="CDE146" s="6"/>
      <c r="CDF146" s="7"/>
      <c r="CDG146" s="6"/>
      <c r="CDH146" s="7"/>
      <c r="CDI146" s="6"/>
      <c r="CDJ146" s="7"/>
      <c r="CDK146" s="6"/>
      <c r="CDL146" s="7"/>
      <c r="CDM146" s="6"/>
      <c r="CDN146" s="7"/>
      <c r="CDO146" s="6"/>
      <c r="CDP146" s="7"/>
      <c r="CDQ146" s="6"/>
      <c r="CDR146" s="7"/>
      <c r="CDS146" s="6"/>
      <c r="CDT146" s="7"/>
      <c r="CDU146" s="6"/>
      <c r="CDV146" s="7"/>
      <c r="CDW146" s="6"/>
      <c r="CDX146" s="7"/>
      <c r="CDY146" s="6"/>
      <c r="CDZ146" s="7"/>
      <c r="CEA146" s="6"/>
      <c r="CEB146" s="7"/>
      <c r="CEC146" s="6"/>
      <c r="CED146" s="7"/>
      <c r="CEE146" s="6"/>
      <c r="CEF146" s="7"/>
      <c r="CEG146" s="6"/>
      <c r="CEH146" s="7"/>
      <c r="CEI146" s="6"/>
      <c r="CEJ146" s="7"/>
      <c r="CEK146" s="6"/>
      <c r="CEL146" s="7"/>
      <c r="CEM146" s="6"/>
      <c r="CEN146" s="7"/>
      <c r="CEO146" s="6"/>
      <c r="CEP146" s="7"/>
      <c r="CEQ146" s="6"/>
      <c r="CER146" s="7"/>
      <c r="CES146" s="6"/>
      <c r="CET146" s="7"/>
      <c r="CEU146" s="6"/>
      <c r="CEV146" s="7"/>
      <c r="CEW146" s="6"/>
      <c r="CEX146" s="7"/>
      <c r="CEY146" s="6"/>
      <c r="CEZ146" s="7"/>
      <c r="CFA146" s="6"/>
      <c r="CFB146" s="7"/>
      <c r="CFC146" s="6"/>
      <c r="CFD146" s="7"/>
      <c r="CFE146" s="6"/>
      <c r="CFF146" s="7"/>
      <c r="CFG146" s="6"/>
      <c r="CFH146" s="7"/>
      <c r="CFI146" s="6"/>
      <c r="CFJ146" s="7"/>
      <c r="CFK146" s="6"/>
      <c r="CFL146" s="7"/>
      <c r="CFM146" s="6"/>
      <c r="CFN146" s="7"/>
      <c r="CFO146" s="6"/>
      <c r="CFP146" s="7"/>
      <c r="CFQ146" s="6"/>
      <c r="CFR146" s="7"/>
      <c r="CFS146" s="6"/>
      <c r="CFT146" s="7"/>
      <c r="CFU146" s="6"/>
      <c r="CFV146" s="7"/>
      <c r="CFW146" s="6"/>
      <c r="CFX146" s="7"/>
      <c r="CFY146" s="6"/>
      <c r="CFZ146" s="7"/>
      <c r="CGA146" s="6"/>
      <c r="CGB146" s="7"/>
      <c r="CGC146" s="6"/>
      <c r="CGD146" s="7"/>
      <c r="CGE146" s="6"/>
      <c r="CGF146" s="7"/>
      <c r="CGG146" s="6"/>
      <c r="CGH146" s="7"/>
      <c r="CGI146" s="6"/>
      <c r="CGJ146" s="7"/>
      <c r="CGK146" s="6"/>
      <c r="CGL146" s="7"/>
      <c r="CGM146" s="6"/>
      <c r="CGN146" s="7"/>
      <c r="CGO146" s="6"/>
      <c r="CGP146" s="7"/>
      <c r="CGQ146" s="6"/>
      <c r="CGR146" s="7"/>
      <c r="CGS146" s="6"/>
      <c r="CGT146" s="7"/>
      <c r="CGU146" s="6"/>
      <c r="CGV146" s="7"/>
      <c r="CGW146" s="6"/>
      <c r="CGX146" s="7"/>
      <c r="CGY146" s="6"/>
      <c r="CGZ146" s="7"/>
      <c r="CHA146" s="6"/>
      <c r="CHB146" s="7"/>
      <c r="CHC146" s="6"/>
      <c r="CHD146" s="7"/>
      <c r="CHE146" s="6"/>
      <c r="CHF146" s="7"/>
      <c r="CHG146" s="6"/>
      <c r="CHH146" s="7"/>
      <c r="CHI146" s="6"/>
      <c r="CHJ146" s="7"/>
      <c r="CHK146" s="6"/>
      <c r="CHL146" s="7"/>
      <c r="CHM146" s="6"/>
      <c r="CHN146" s="7"/>
      <c r="CHO146" s="6"/>
      <c r="CHP146" s="7"/>
      <c r="CHQ146" s="6"/>
      <c r="CHR146" s="7"/>
      <c r="CHS146" s="6"/>
      <c r="CHT146" s="7"/>
      <c r="CHU146" s="6"/>
      <c r="CHV146" s="7"/>
      <c r="CHW146" s="6"/>
      <c r="CHX146" s="7"/>
      <c r="CHY146" s="6"/>
      <c r="CHZ146" s="7"/>
      <c r="CIA146" s="6"/>
      <c r="CIB146" s="7"/>
      <c r="CIC146" s="6"/>
      <c r="CID146" s="7"/>
      <c r="CIE146" s="6"/>
      <c r="CIF146" s="7"/>
      <c r="CIG146" s="6"/>
      <c r="CIH146" s="7"/>
      <c r="CII146" s="6"/>
      <c r="CIJ146" s="7"/>
      <c r="CIK146" s="6"/>
      <c r="CIL146" s="7"/>
      <c r="CIM146" s="6"/>
      <c r="CIN146" s="7"/>
      <c r="CIO146" s="6"/>
      <c r="CIP146" s="7"/>
      <c r="CIQ146" s="6"/>
      <c r="CIR146" s="7"/>
      <c r="CIS146" s="6"/>
      <c r="CIT146" s="7"/>
      <c r="CIU146" s="6"/>
      <c r="CIV146" s="7"/>
      <c r="CIW146" s="6"/>
      <c r="CIX146" s="7"/>
      <c r="CIY146" s="6"/>
      <c r="CIZ146" s="7"/>
      <c r="CJA146" s="6"/>
      <c r="CJB146" s="7"/>
      <c r="CJC146" s="6"/>
      <c r="CJD146" s="7"/>
      <c r="CJE146" s="6"/>
      <c r="CJF146" s="7"/>
      <c r="CJG146" s="6"/>
      <c r="CJH146" s="7"/>
      <c r="CJI146" s="6"/>
      <c r="CJJ146" s="7"/>
      <c r="CJK146" s="6"/>
      <c r="CJL146" s="7"/>
      <c r="CJM146" s="6"/>
      <c r="CJN146" s="7"/>
      <c r="CJO146" s="6"/>
      <c r="CJP146" s="7"/>
      <c r="CJQ146" s="6"/>
      <c r="CJR146" s="7"/>
      <c r="CJS146" s="6"/>
      <c r="CJT146" s="7"/>
      <c r="CJU146" s="6"/>
      <c r="CJV146" s="7"/>
      <c r="CJW146" s="6"/>
      <c r="CJX146" s="7"/>
      <c r="CJY146" s="6"/>
      <c r="CJZ146" s="7"/>
      <c r="CKA146" s="6"/>
      <c r="CKB146" s="7"/>
      <c r="CKC146" s="6"/>
      <c r="CKD146" s="7"/>
      <c r="CKE146" s="6"/>
      <c r="CKF146" s="7"/>
      <c r="CKG146" s="6"/>
      <c r="CKH146" s="7"/>
      <c r="CKI146" s="6"/>
      <c r="CKJ146" s="7"/>
      <c r="CKK146" s="6"/>
      <c r="CKL146" s="7"/>
      <c r="CKM146" s="6"/>
      <c r="CKN146" s="7"/>
      <c r="CKO146" s="6"/>
      <c r="CKP146" s="7"/>
      <c r="CKQ146" s="6"/>
      <c r="CKR146" s="7"/>
      <c r="CKS146" s="6"/>
      <c r="CKT146" s="7"/>
      <c r="CKU146" s="6"/>
      <c r="CKV146" s="7"/>
      <c r="CKW146" s="6"/>
      <c r="CKX146" s="7"/>
      <c r="CKY146" s="6"/>
      <c r="CKZ146" s="7"/>
      <c r="CLA146" s="6"/>
      <c r="CLB146" s="7"/>
      <c r="CLC146" s="6"/>
      <c r="CLD146" s="7"/>
      <c r="CLE146" s="6"/>
      <c r="CLF146" s="7"/>
      <c r="CLG146" s="6"/>
      <c r="CLH146" s="7"/>
      <c r="CLI146" s="6"/>
      <c r="CLJ146" s="7"/>
      <c r="CLK146" s="6"/>
      <c r="CLL146" s="7"/>
      <c r="CLM146" s="6"/>
      <c r="CLN146" s="7"/>
      <c r="CLO146" s="6"/>
      <c r="CLP146" s="7"/>
      <c r="CLQ146" s="6"/>
      <c r="CLR146" s="7"/>
      <c r="CLS146" s="6"/>
      <c r="CLT146" s="7"/>
      <c r="CLU146" s="6"/>
      <c r="CLV146" s="7"/>
      <c r="CLW146" s="6"/>
      <c r="CLX146" s="7"/>
      <c r="CLY146" s="6"/>
      <c r="CLZ146" s="7"/>
      <c r="CMA146" s="6"/>
      <c r="CMB146" s="7"/>
      <c r="CMC146" s="6"/>
      <c r="CMD146" s="7"/>
      <c r="CME146" s="6"/>
      <c r="CMF146" s="7"/>
      <c r="CMG146" s="6"/>
      <c r="CMH146" s="7"/>
      <c r="CMI146" s="6"/>
      <c r="CMJ146" s="7"/>
      <c r="CMK146" s="6"/>
      <c r="CML146" s="7"/>
      <c r="CMM146" s="6"/>
      <c r="CMN146" s="7"/>
      <c r="CMO146" s="6"/>
      <c r="CMP146" s="7"/>
      <c r="CMQ146" s="6"/>
      <c r="CMR146" s="7"/>
      <c r="CMS146" s="6"/>
      <c r="CMT146" s="7"/>
      <c r="CMU146" s="6"/>
      <c r="CMV146" s="7"/>
      <c r="CMW146" s="6"/>
      <c r="CMX146" s="7"/>
      <c r="CMY146" s="6"/>
      <c r="CMZ146" s="7"/>
      <c r="CNA146" s="6"/>
      <c r="CNB146" s="7"/>
      <c r="CNC146" s="6"/>
      <c r="CND146" s="7"/>
      <c r="CNE146" s="6"/>
      <c r="CNF146" s="7"/>
      <c r="CNG146" s="6"/>
      <c r="CNH146" s="7"/>
      <c r="CNI146" s="6"/>
      <c r="CNJ146" s="7"/>
      <c r="CNK146" s="6"/>
      <c r="CNL146" s="7"/>
      <c r="CNM146" s="6"/>
      <c r="CNN146" s="7"/>
      <c r="CNO146" s="6"/>
      <c r="CNP146" s="7"/>
      <c r="CNQ146" s="6"/>
      <c r="CNR146" s="7"/>
      <c r="CNS146" s="6"/>
      <c r="CNT146" s="7"/>
      <c r="CNU146" s="6"/>
      <c r="CNV146" s="7"/>
      <c r="CNW146" s="6"/>
      <c r="CNX146" s="7"/>
      <c r="CNY146" s="6"/>
      <c r="CNZ146" s="7"/>
      <c r="COA146" s="6"/>
      <c r="COB146" s="7"/>
      <c r="COC146" s="6"/>
      <c r="COD146" s="7"/>
      <c r="COE146" s="6"/>
      <c r="COF146" s="7"/>
      <c r="COG146" s="6"/>
      <c r="COH146" s="7"/>
      <c r="COI146" s="6"/>
      <c r="COJ146" s="7"/>
      <c r="COK146" s="6"/>
      <c r="COL146" s="7"/>
      <c r="COM146" s="6"/>
      <c r="CON146" s="7"/>
      <c r="COO146" s="6"/>
      <c r="COP146" s="7"/>
      <c r="COQ146" s="6"/>
      <c r="COR146" s="7"/>
      <c r="COS146" s="6"/>
      <c r="COT146" s="7"/>
      <c r="COU146" s="6"/>
      <c r="COV146" s="7"/>
      <c r="COW146" s="6"/>
      <c r="COX146" s="7"/>
      <c r="COY146" s="6"/>
      <c r="COZ146" s="7"/>
      <c r="CPA146" s="6"/>
      <c r="CPB146" s="7"/>
      <c r="CPC146" s="6"/>
      <c r="CPD146" s="7"/>
      <c r="CPE146" s="6"/>
      <c r="CPF146" s="7"/>
      <c r="CPG146" s="6"/>
      <c r="CPH146" s="7"/>
      <c r="CPI146" s="6"/>
      <c r="CPJ146" s="7"/>
      <c r="CPK146" s="6"/>
      <c r="CPL146" s="7"/>
      <c r="CPM146" s="6"/>
      <c r="CPN146" s="7"/>
      <c r="CPO146" s="6"/>
      <c r="CPP146" s="7"/>
      <c r="CPQ146" s="6"/>
      <c r="CPR146" s="7"/>
      <c r="CPS146" s="6"/>
      <c r="CPT146" s="7"/>
      <c r="CPU146" s="6"/>
      <c r="CPV146" s="7"/>
      <c r="CPW146" s="6"/>
      <c r="CPX146" s="7"/>
      <c r="CPY146" s="6"/>
      <c r="CPZ146" s="7"/>
      <c r="CQA146" s="6"/>
      <c r="CQB146" s="7"/>
      <c r="CQC146" s="6"/>
      <c r="CQD146" s="7"/>
      <c r="CQE146" s="6"/>
      <c r="CQF146" s="7"/>
      <c r="CQG146" s="6"/>
      <c r="CQH146" s="7"/>
      <c r="CQI146" s="6"/>
      <c r="CQJ146" s="7"/>
      <c r="CQK146" s="6"/>
      <c r="CQL146" s="7"/>
      <c r="CQM146" s="6"/>
      <c r="CQN146" s="7"/>
      <c r="CQO146" s="6"/>
      <c r="CQP146" s="7"/>
      <c r="CQQ146" s="6"/>
      <c r="CQR146" s="7"/>
      <c r="CQS146" s="6"/>
      <c r="CQT146" s="7"/>
      <c r="CQU146" s="6"/>
      <c r="CQV146" s="7"/>
      <c r="CQW146" s="6"/>
      <c r="CQX146" s="7"/>
      <c r="CQY146" s="6"/>
      <c r="CQZ146" s="7"/>
      <c r="CRA146" s="6"/>
      <c r="CRB146" s="7"/>
      <c r="CRC146" s="6"/>
      <c r="CRD146" s="7"/>
      <c r="CRE146" s="6"/>
      <c r="CRF146" s="7"/>
      <c r="CRG146" s="6"/>
      <c r="CRH146" s="7"/>
      <c r="CRI146" s="6"/>
      <c r="CRJ146" s="7"/>
      <c r="CRK146" s="6"/>
      <c r="CRL146" s="7"/>
      <c r="CRM146" s="6"/>
      <c r="CRN146" s="7"/>
      <c r="CRO146" s="6"/>
      <c r="CRP146" s="7"/>
      <c r="CRQ146" s="6"/>
      <c r="CRR146" s="7"/>
      <c r="CRS146" s="6"/>
      <c r="CRT146" s="7"/>
      <c r="CRU146" s="6"/>
      <c r="CRV146" s="7"/>
      <c r="CRW146" s="6"/>
      <c r="CRX146" s="7"/>
      <c r="CRY146" s="6"/>
      <c r="CRZ146" s="7"/>
      <c r="CSA146" s="6"/>
      <c r="CSB146" s="7"/>
      <c r="CSC146" s="6"/>
      <c r="CSD146" s="7"/>
      <c r="CSE146" s="6"/>
      <c r="CSF146" s="7"/>
      <c r="CSG146" s="6"/>
      <c r="CSH146" s="7"/>
      <c r="CSI146" s="6"/>
      <c r="CSJ146" s="7"/>
      <c r="CSK146" s="6"/>
      <c r="CSL146" s="7"/>
      <c r="CSM146" s="6"/>
      <c r="CSN146" s="7"/>
      <c r="CSO146" s="6"/>
      <c r="CSP146" s="7"/>
      <c r="CSQ146" s="6"/>
      <c r="CSR146" s="7"/>
      <c r="CSS146" s="6"/>
      <c r="CST146" s="7"/>
      <c r="CSU146" s="6"/>
      <c r="CSV146" s="7"/>
      <c r="CSW146" s="6"/>
      <c r="CSX146" s="7"/>
      <c r="CSY146" s="6"/>
      <c r="CSZ146" s="7"/>
      <c r="CTA146" s="6"/>
      <c r="CTB146" s="7"/>
      <c r="CTC146" s="6"/>
      <c r="CTD146" s="7"/>
      <c r="CTE146" s="6"/>
      <c r="CTF146" s="7"/>
      <c r="CTG146" s="6"/>
      <c r="CTH146" s="7"/>
      <c r="CTI146" s="6"/>
      <c r="CTJ146" s="7"/>
      <c r="CTK146" s="6"/>
      <c r="CTL146" s="7"/>
      <c r="CTM146" s="6"/>
      <c r="CTN146" s="7"/>
      <c r="CTO146" s="6"/>
      <c r="CTP146" s="7"/>
      <c r="CTQ146" s="6"/>
      <c r="CTR146" s="7"/>
      <c r="CTS146" s="6"/>
      <c r="CTT146" s="7"/>
      <c r="CTU146" s="6"/>
      <c r="CTV146" s="7"/>
      <c r="CTW146" s="6"/>
      <c r="CTX146" s="7"/>
      <c r="CTY146" s="6"/>
      <c r="CTZ146" s="7"/>
      <c r="CUA146" s="6"/>
      <c r="CUB146" s="7"/>
      <c r="CUC146" s="6"/>
      <c r="CUD146" s="7"/>
      <c r="CUE146" s="6"/>
      <c r="CUF146" s="7"/>
      <c r="CUG146" s="6"/>
      <c r="CUH146" s="7"/>
      <c r="CUI146" s="6"/>
      <c r="CUJ146" s="7"/>
      <c r="CUK146" s="6"/>
      <c r="CUL146" s="7"/>
      <c r="CUM146" s="6"/>
      <c r="CUN146" s="7"/>
      <c r="CUO146" s="6"/>
      <c r="CUP146" s="7"/>
      <c r="CUQ146" s="6"/>
      <c r="CUR146" s="7"/>
      <c r="CUS146" s="6"/>
      <c r="CUT146" s="7"/>
      <c r="CUU146" s="6"/>
      <c r="CUV146" s="7"/>
      <c r="CUW146" s="6"/>
      <c r="CUX146" s="7"/>
      <c r="CUY146" s="6"/>
      <c r="CUZ146" s="7"/>
      <c r="CVA146" s="6"/>
      <c r="CVB146" s="7"/>
      <c r="CVC146" s="6"/>
      <c r="CVD146" s="7"/>
      <c r="CVE146" s="6"/>
      <c r="CVF146" s="7"/>
      <c r="CVG146" s="6"/>
      <c r="CVH146" s="7"/>
      <c r="CVI146" s="6"/>
      <c r="CVJ146" s="7"/>
      <c r="CVK146" s="6"/>
      <c r="CVL146" s="7"/>
      <c r="CVM146" s="6"/>
      <c r="CVN146" s="7"/>
      <c r="CVO146" s="6"/>
      <c r="CVP146" s="7"/>
      <c r="CVQ146" s="6"/>
      <c r="CVR146" s="7"/>
      <c r="CVS146" s="6"/>
      <c r="CVT146" s="7"/>
      <c r="CVU146" s="6"/>
      <c r="CVV146" s="7"/>
      <c r="CVW146" s="6"/>
      <c r="CVX146" s="7"/>
      <c r="CVY146" s="6"/>
      <c r="CVZ146" s="7"/>
      <c r="CWA146" s="6"/>
      <c r="CWB146" s="7"/>
      <c r="CWC146" s="6"/>
      <c r="CWD146" s="7"/>
      <c r="CWE146" s="6"/>
      <c r="CWF146" s="7"/>
      <c r="CWG146" s="6"/>
      <c r="CWH146" s="7"/>
      <c r="CWI146" s="6"/>
      <c r="CWJ146" s="7"/>
      <c r="CWK146" s="6"/>
      <c r="CWL146" s="7"/>
      <c r="CWM146" s="6"/>
      <c r="CWN146" s="7"/>
      <c r="CWO146" s="6"/>
      <c r="CWP146" s="7"/>
      <c r="CWQ146" s="6"/>
      <c r="CWR146" s="7"/>
      <c r="CWS146" s="6"/>
      <c r="CWT146" s="7"/>
      <c r="CWU146" s="6"/>
      <c r="CWV146" s="7"/>
      <c r="CWW146" s="6"/>
      <c r="CWX146" s="7"/>
      <c r="CWY146" s="6"/>
      <c r="CWZ146" s="7"/>
      <c r="CXA146" s="6"/>
      <c r="CXB146" s="7"/>
      <c r="CXC146" s="6"/>
      <c r="CXD146" s="7"/>
      <c r="CXE146" s="6"/>
      <c r="CXF146" s="7"/>
      <c r="CXG146" s="6"/>
      <c r="CXH146" s="7"/>
      <c r="CXI146" s="6"/>
      <c r="CXJ146" s="7"/>
      <c r="CXK146" s="6"/>
      <c r="CXL146" s="7"/>
      <c r="CXM146" s="6"/>
      <c r="CXN146" s="7"/>
      <c r="CXO146" s="6"/>
      <c r="CXP146" s="7"/>
      <c r="CXQ146" s="6"/>
      <c r="CXR146" s="7"/>
      <c r="CXS146" s="6"/>
      <c r="CXT146" s="7"/>
      <c r="CXU146" s="6"/>
      <c r="CXV146" s="7"/>
      <c r="CXW146" s="6"/>
      <c r="CXX146" s="7"/>
      <c r="CXY146" s="6"/>
      <c r="CXZ146" s="7"/>
      <c r="CYA146" s="6"/>
      <c r="CYB146" s="7"/>
      <c r="CYC146" s="6"/>
      <c r="CYD146" s="7"/>
      <c r="CYE146" s="6"/>
      <c r="CYF146" s="7"/>
      <c r="CYG146" s="6"/>
      <c r="CYH146" s="7"/>
      <c r="CYI146" s="6"/>
      <c r="CYJ146" s="7"/>
      <c r="CYK146" s="6"/>
      <c r="CYL146" s="7"/>
      <c r="CYM146" s="6"/>
      <c r="CYN146" s="7"/>
      <c r="CYO146" s="6"/>
      <c r="CYP146" s="7"/>
      <c r="CYQ146" s="6"/>
      <c r="CYR146" s="7"/>
      <c r="CYS146" s="6"/>
      <c r="CYT146" s="7"/>
      <c r="CYU146" s="6"/>
      <c r="CYV146" s="7"/>
      <c r="CYW146" s="6"/>
      <c r="CYX146" s="7"/>
      <c r="CYY146" s="6"/>
      <c r="CYZ146" s="7"/>
      <c r="CZA146" s="6"/>
      <c r="CZB146" s="7"/>
      <c r="CZC146" s="6"/>
      <c r="CZD146" s="7"/>
      <c r="CZE146" s="6"/>
      <c r="CZF146" s="7"/>
      <c r="CZG146" s="6"/>
      <c r="CZH146" s="7"/>
      <c r="CZI146" s="6"/>
      <c r="CZJ146" s="7"/>
      <c r="CZK146" s="6"/>
      <c r="CZL146" s="7"/>
      <c r="CZM146" s="6"/>
      <c r="CZN146" s="7"/>
      <c r="CZO146" s="6"/>
      <c r="CZP146" s="7"/>
      <c r="CZQ146" s="6"/>
      <c r="CZR146" s="7"/>
      <c r="CZS146" s="6"/>
      <c r="CZT146" s="7"/>
      <c r="CZU146" s="6"/>
      <c r="CZV146" s="7"/>
      <c r="CZW146" s="6"/>
      <c r="CZX146" s="7"/>
      <c r="CZY146" s="6"/>
      <c r="CZZ146" s="7"/>
      <c r="DAA146" s="6"/>
      <c r="DAB146" s="7"/>
      <c r="DAC146" s="6"/>
      <c r="DAD146" s="7"/>
      <c r="DAE146" s="6"/>
      <c r="DAF146" s="7"/>
      <c r="DAG146" s="6"/>
      <c r="DAH146" s="7"/>
      <c r="DAI146" s="6"/>
      <c r="DAJ146" s="7"/>
      <c r="DAK146" s="6"/>
      <c r="DAL146" s="7"/>
      <c r="DAM146" s="6"/>
      <c r="DAN146" s="7"/>
      <c r="DAO146" s="6"/>
      <c r="DAP146" s="7"/>
      <c r="DAQ146" s="6"/>
      <c r="DAR146" s="7"/>
      <c r="DAS146" s="6"/>
      <c r="DAT146" s="7"/>
      <c r="DAU146" s="6"/>
      <c r="DAV146" s="7"/>
      <c r="DAW146" s="6"/>
      <c r="DAX146" s="7"/>
      <c r="DAY146" s="6"/>
      <c r="DAZ146" s="7"/>
      <c r="DBA146" s="6"/>
      <c r="DBB146" s="7"/>
      <c r="DBC146" s="6"/>
      <c r="DBD146" s="7"/>
      <c r="DBE146" s="6"/>
      <c r="DBF146" s="7"/>
      <c r="DBG146" s="6"/>
      <c r="DBH146" s="7"/>
      <c r="DBI146" s="6"/>
      <c r="DBJ146" s="7"/>
      <c r="DBK146" s="6"/>
      <c r="DBL146" s="7"/>
      <c r="DBM146" s="6"/>
      <c r="DBN146" s="7"/>
      <c r="DBO146" s="6"/>
      <c r="DBP146" s="7"/>
      <c r="DBQ146" s="6"/>
      <c r="DBR146" s="7"/>
      <c r="DBS146" s="6"/>
      <c r="DBT146" s="7"/>
      <c r="DBU146" s="6"/>
      <c r="DBV146" s="7"/>
      <c r="DBW146" s="6"/>
      <c r="DBX146" s="7"/>
      <c r="DBY146" s="6"/>
      <c r="DBZ146" s="7"/>
      <c r="DCA146" s="6"/>
      <c r="DCB146" s="7"/>
      <c r="DCC146" s="6"/>
      <c r="DCD146" s="7"/>
      <c r="DCE146" s="6"/>
      <c r="DCF146" s="7"/>
      <c r="DCG146" s="6"/>
      <c r="DCH146" s="7"/>
      <c r="DCI146" s="6"/>
      <c r="DCJ146" s="7"/>
      <c r="DCK146" s="6"/>
      <c r="DCL146" s="7"/>
      <c r="DCM146" s="6"/>
      <c r="DCN146" s="7"/>
      <c r="DCO146" s="6"/>
      <c r="DCP146" s="7"/>
      <c r="DCQ146" s="6"/>
      <c r="DCR146" s="7"/>
      <c r="DCS146" s="6"/>
      <c r="DCT146" s="7"/>
      <c r="DCU146" s="6"/>
      <c r="DCV146" s="7"/>
      <c r="DCW146" s="6"/>
      <c r="DCX146" s="7"/>
      <c r="DCY146" s="6"/>
      <c r="DCZ146" s="7"/>
      <c r="DDA146" s="6"/>
      <c r="DDB146" s="7"/>
      <c r="DDC146" s="6"/>
      <c r="DDD146" s="7"/>
      <c r="DDE146" s="6"/>
      <c r="DDF146" s="7"/>
      <c r="DDG146" s="6"/>
      <c r="DDH146" s="7"/>
      <c r="DDI146" s="6"/>
      <c r="DDJ146" s="7"/>
      <c r="DDK146" s="6"/>
      <c r="DDL146" s="7"/>
      <c r="DDM146" s="6"/>
      <c r="DDN146" s="7"/>
      <c r="DDO146" s="6"/>
      <c r="DDP146" s="7"/>
      <c r="DDQ146" s="6"/>
      <c r="DDR146" s="7"/>
      <c r="DDS146" s="6"/>
      <c r="DDT146" s="7"/>
      <c r="DDU146" s="6"/>
      <c r="DDV146" s="7"/>
      <c r="DDW146" s="6"/>
      <c r="DDX146" s="7"/>
      <c r="DDY146" s="6"/>
      <c r="DDZ146" s="7"/>
      <c r="DEA146" s="6"/>
      <c r="DEB146" s="7"/>
      <c r="DEC146" s="6"/>
      <c r="DED146" s="7"/>
      <c r="DEE146" s="6"/>
      <c r="DEF146" s="7"/>
      <c r="DEG146" s="6"/>
      <c r="DEH146" s="7"/>
      <c r="DEI146" s="6"/>
      <c r="DEJ146" s="7"/>
      <c r="DEK146" s="6"/>
      <c r="DEL146" s="7"/>
      <c r="DEM146" s="6"/>
      <c r="DEN146" s="7"/>
      <c r="DEO146" s="6"/>
      <c r="DEP146" s="7"/>
      <c r="DEQ146" s="6"/>
      <c r="DER146" s="7"/>
      <c r="DES146" s="6"/>
      <c r="DET146" s="7"/>
      <c r="DEU146" s="6"/>
      <c r="DEV146" s="7"/>
      <c r="DEW146" s="6"/>
      <c r="DEX146" s="7"/>
      <c r="DEY146" s="6"/>
      <c r="DEZ146" s="7"/>
      <c r="DFA146" s="6"/>
      <c r="DFB146" s="7"/>
      <c r="DFC146" s="6"/>
      <c r="DFD146" s="7"/>
      <c r="DFE146" s="6"/>
      <c r="DFF146" s="7"/>
      <c r="DFG146" s="6"/>
      <c r="DFH146" s="7"/>
      <c r="DFI146" s="6"/>
      <c r="DFJ146" s="7"/>
      <c r="DFK146" s="6"/>
      <c r="DFL146" s="7"/>
      <c r="DFM146" s="6"/>
      <c r="DFN146" s="7"/>
      <c r="DFO146" s="6"/>
      <c r="DFP146" s="7"/>
      <c r="DFQ146" s="6"/>
      <c r="DFR146" s="7"/>
      <c r="DFS146" s="6"/>
      <c r="DFT146" s="7"/>
      <c r="DFU146" s="6"/>
      <c r="DFV146" s="7"/>
      <c r="DFW146" s="6"/>
      <c r="DFX146" s="7"/>
      <c r="DFY146" s="6"/>
      <c r="DFZ146" s="7"/>
      <c r="DGA146" s="6"/>
      <c r="DGB146" s="7"/>
      <c r="DGC146" s="6"/>
      <c r="DGD146" s="7"/>
      <c r="DGE146" s="6"/>
      <c r="DGF146" s="7"/>
      <c r="DGG146" s="6"/>
      <c r="DGH146" s="7"/>
      <c r="DGI146" s="6"/>
      <c r="DGJ146" s="7"/>
      <c r="DGK146" s="6"/>
      <c r="DGL146" s="7"/>
      <c r="DGM146" s="6"/>
      <c r="DGN146" s="7"/>
      <c r="DGO146" s="6"/>
      <c r="DGP146" s="7"/>
      <c r="DGQ146" s="6"/>
      <c r="DGR146" s="7"/>
      <c r="DGS146" s="6"/>
      <c r="DGT146" s="7"/>
      <c r="DGU146" s="6"/>
      <c r="DGV146" s="7"/>
      <c r="DGW146" s="6"/>
      <c r="DGX146" s="7"/>
      <c r="DGY146" s="6"/>
      <c r="DGZ146" s="7"/>
      <c r="DHA146" s="6"/>
      <c r="DHB146" s="7"/>
      <c r="DHC146" s="6"/>
      <c r="DHD146" s="7"/>
      <c r="DHE146" s="6"/>
      <c r="DHF146" s="7"/>
      <c r="DHG146" s="6"/>
      <c r="DHH146" s="7"/>
      <c r="DHI146" s="6"/>
      <c r="DHJ146" s="7"/>
      <c r="DHK146" s="6"/>
      <c r="DHL146" s="7"/>
      <c r="DHM146" s="6"/>
      <c r="DHN146" s="7"/>
      <c r="DHO146" s="6"/>
      <c r="DHP146" s="7"/>
      <c r="DHQ146" s="6"/>
      <c r="DHR146" s="7"/>
      <c r="DHS146" s="6"/>
      <c r="DHT146" s="7"/>
      <c r="DHU146" s="6"/>
      <c r="DHV146" s="7"/>
      <c r="DHW146" s="6"/>
      <c r="DHX146" s="7"/>
      <c r="DHY146" s="6"/>
      <c r="DHZ146" s="7"/>
      <c r="DIA146" s="6"/>
      <c r="DIB146" s="7"/>
      <c r="DIC146" s="6"/>
      <c r="DID146" s="7"/>
      <c r="DIE146" s="6"/>
      <c r="DIF146" s="7"/>
      <c r="DIG146" s="6"/>
      <c r="DIH146" s="7"/>
      <c r="DII146" s="6"/>
      <c r="DIJ146" s="7"/>
      <c r="DIK146" s="6"/>
      <c r="DIL146" s="7"/>
      <c r="DIM146" s="6"/>
      <c r="DIN146" s="7"/>
      <c r="DIO146" s="6"/>
      <c r="DIP146" s="7"/>
      <c r="DIQ146" s="6"/>
      <c r="DIR146" s="7"/>
      <c r="DIS146" s="6"/>
      <c r="DIT146" s="7"/>
      <c r="DIU146" s="6"/>
      <c r="DIV146" s="7"/>
      <c r="DIW146" s="6"/>
      <c r="DIX146" s="7"/>
      <c r="DIY146" s="6"/>
      <c r="DIZ146" s="7"/>
      <c r="DJA146" s="6"/>
      <c r="DJB146" s="7"/>
      <c r="DJC146" s="6"/>
      <c r="DJD146" s="7"/>
      <c r="DJE146" s="6"/>
      <c r="DJF146" s="7"/>
      <c r="DJG146" s="6"/>
      <c r="DJH146" s="7"/>
      <c r="DJI146" s="6"/>
      <c r="DJJ146" s="7"/>
      <c r="DJK146" s="6"/>
      <c r="DJL146" s="7"/>
      <c r="DJM146" s="6"/>
      <c r="DJN146" s="7"/>
      <c r="DJO146" s="6"/>
      <c r="DJP146" s="7"/>
      <c r="DJQ146" s="6"/>
      <c r="DJR146" s="7"/>
      <c r="DJS146" s="6"/>
      <c r="DJT146" s="7"/>
      <c r="DJU146" s="6"/>
      <c r="DJV146" s="7"/>
      <c r="DJW146" s="6"/>
      <c r="DJX146" s="7"/>
      <c r="DJY146" s="6"/>
      <c r="DJZ146" s="7"/>
      <c r="DKA146" s="6"/>
      <c r="DKB146" s="7"/>
      <c r="DKC146" s="6"/>
      <c r="DKD146" s="7"/>
      <c r="DKE146" s="6"/>
      <c r="DKF146" s="7"/>
      <c r="DKG146" s="6"/>
      <c r="DKH146" s="7"/>
      <c r="DKI146" s="6"/>
      <c r="DKJ146" s="7"/>
      <c r="DKK146" s="6"/>
      <c r="DKL146" s="7"/>
      <c r="DKM146" s="6"/>
      <c r="DKN146" s="7"/>
      <c r="DKO146" s="6"/>
      <c r="DKP146" s="7"/>
      <c r="DKQ146" s="6"/>
      <c r="DKR146" s="7"/>
      <c r="DKS146" s="6"/>
      <c r="DKT146" s="7"/>
      <c r="DKU146" s="6"/>
      <c r="DKV146" s="7"/>
      <c r="DKW146" s="6"/>
      <c r="DKX146" s="7"/>
      <c r="DKY146" s="6"/>
      <c r="DKZ146" s="7"/>
      <c r="DLA146" s="6"/>
      <c r="DLB146" s="7"/>
      <c r="DLC146" s="6"/>
      <c r="DLD146" s="7"/>
      <c r="DLE146" s="6"/>
      <c r="DLF146" s="7"/>
      <c r="DLG146" s="6"/>
      <c r="DLH146" s="7"/>
      <c r="DLI146" s="6"/>
      <c r="DLJ146" s="7"/>
      <c r="DLK146" s="6"/>
      <c r="DLL146" s="7"/>
      <c r="DLM146" s="6"/>
      <c r="DLN146" s="7"/>
      <c r="DLO146" s="6"/>
      <c r="DLP146" s="7"/>
      <c r="DLQ146" s="6"/>
      <c r="DLR146" s="7"/>
      <c r="DLS146" s="6"/>
      <c r="DLT146" s="7"/>
      <c r="DLU146" s="6"/>
      <c r="DLV146" s="7"/>
      <c r="DLW146" s="6"/>
      <c r="DLX146" s="7"/>
      <c r="DLY146" s="6"/>
      <c r="DLZ146" s="7"/>
      <c r="DMA146" s="6"/>
      <c r="DMB146" s="7"/>
      <c r="DMC146" s="6"/>
      <c r="DMD146" s="7"/>
      <c r="DME146" s="6"/>
      <c r="DMF146" s="7"/>
      <c r="DMG146" s="6"/>
      <c r="DMH146" s="7"/>
      <c r="DMI146" s="6"/>
      <c r="DMJ146" s="7"/>
      <c r="DMK146" s="6"/>
      <c r="DML146" s="7"/>
      <c r="DMM146" s="6"/>
      <c r="DMN146" s="7"/>
      <c r="DMO146" s="6"/>
      <c r="DMP146" s="7"/>
      <c r="DMQ146" s="6"/>
      <c r="DMR146" s="7"/>
      <c r="DMS146" s="6"/>
      <c r="DMT146" s="7"/>
      <c r="DMU146" s="6"/>
      <c r="DMV146" s="7"/>
      <c r="DMW146" s="6"/>
      <c r="DMX146" s="7"/>
      <c r="DMY146" s="6"/>
      <c r="DMZ146" s="7"/>
      <c r="DNA146" s="6"/>
      <c r="DNB146" s="7"/>
      <c r="DNC146" s="6"/>
      <c r="DND146" s="7"/>
      <c r="DNE146" s="6"/>
      <c r="DNF146" s="7"/>
      <c r="DNG146" s="6"/>
      <c r="DNH146" s="7"/>
      <c r="DNI146" s="6"/>
      <c r="DNJ146" s="7"/>
      <c r="DNK146" s="6"/>
      <c r="DNL146" s="7"/>
      <c r="DNM146" s="6"/>
      <c r="DNN146" s="7"/>
      <c r="DNO146" s="6"/>
      <c r="DNP146" s="7"/>
      <c r="DNQ146" s="6"/>
      <c r="DNR146" s="7"/>
      <c r="DNS146" s="6"/>
      <c r="DNT146" s="7"/>
      <c r="DNU146" s="6"/>
      <c r="DNV146" s="7"/>
      <c r="DNW146" s="6"/>
      <c r="DNX146" s="7"/>
      <c r="DNY146" s="6"/>
      <c r="DNZ146" s="7"/>
      <c r="DOA146" s="6"/>
      <c r="DOB146" s="7"/>
      <c r="DOC146" s="6"/>
      <c r="DOD146" s="7"/>
      <c r="DOE146" s="6"/>
      <c r="DOF146" s="7"/>
      <c r="DOG146" s="6"/>
      <c r="DOH146" s="7"/>
      <c r="DOI146" s="6"/>
      <c r="DOJ146" s="7"/>
      <c r="DOK146" s="6"/>
      <c r="DOL146" s="7"/>
      <c r="DOM146" s="6"/>
      <c r="DON146" s="7"/>
      <c r="DOO146" s="6"/>
      <c r="DOP146" s="7"/>
      <c r="DOQ146" s="6"/>
      <c r="DOR146" s="7"/>
      <c r="DOS146" s="6"/>
      <c r="DOT146" s="7"/>
      <c r="DOU146" s="6"/>
      <c r="DOV146" s="7"/>
      <c r="DOW146" s="6"/>
      <c r="DOX146" s="7"/>
      <c r="DOY146" s="6"/>
      <c r="DOZ146" s="7"/>
      <c r="DPA146" s="6"/>
      <c r="DPB146" s="7"/>
      <c r="DPC146" s="6"/>
      <c r="DPD146" s="7"/>
      <c r="DPE146" s="6"/>
      <c r="DPF146" s="7"/>
      <c r="DPG146" s="6"/>
      <c r="DPH146" s="7"/>
      <c r="DPI146" s="6"/>
      <c r="DPJ146" s="7"/>
      <c r="DPK146" s="6"/>
      <c r="DPL146" s="7"/>
      <c r="DPM146" s="6"/>
      <c r="DPN146" s="7"/>
      <c r="DPO146" s="6"/>
      <c r="DPP146" s="7"/>
      <c r="DPQ146" s="6"/>
      <c r="DPR146" s="7"/>
      <c r="DPS146" s="6"/>
      <c r="DPT146" s="7"/>
      <c r="DPU146" s="6"/>
      <c r="DPV146" s="7"/>
      <c r="DPW146" s="6"/>
      <c r="DPX146" s="7"/>
      <c r="DPY146" s="6"/>
      <c r="DPZ146" s="7"/>
      <c r="DQA146" s="6"/>
      <c r="DQB146" s="7"/>
      <c r="DQC146" s="6"/>
      <c r="DQD146" s="7"/>
      <c r="DQE146" s="6"/>
      <c r="DQF146" s="7"/>
      <c r="DQG146" s="6"/>
      <c r="DQH146" s="7"/>
      <c r="DQI146" s="6"/>
      <c r="DQJ146" s="7"/>
      <c r="DQK146" s="6"/>
      <c r="DQL146" s="7"/>
      <c r="DQM146" s="6"/>
      <c r="DQN146" s="7"/>
      <c r="DQO146" s="6"/>
      <c r="DQP146" s="7"/>
      <c r="DQQ146" s="6"/>
      <c r="DQR146" s="7"/>
      <c r="DQS146" s="6"/>
      <c r="DQT146" s="7"/>
      <c r="DQU146" s="6"/>
      <c r="DQV146" s="7"/>
      <c r="DQW146" s="6"/>
      <c r="DQX146" s="7"/>
      <c r="DQY146" s="6"/>
      <c r="DQZ146" s="7"/>
      <c r="DRA146" s="6"/>
      <c r="DRB146" s="7"/>
      <c r="DRC146" s="6"/>
      <c r="DRD146" s="7"/>
      <c r="DRE146" s="6"/>
      <c r="DRF146" s="7"/>
      <c r="DRG146" s="6"/>
      <c r="DRH146" s="7"/>
      <c r="DRI146" s="6"/>
      <c r="DRJ146" s="7"/>
      <c r="DRK146" s="6"/>
      <c r="DRL146" s="7"/>
      <c r="DRM146" s="6"/>
      <c r="DRN146" s="7"/>
      <c r="DRO146" s="6"/>
      <c r="DRP146" s="7"/>
      <c r="DRQ146" s="6"/>
      <c r="DRR146" s="7"/>
      <c r="DRS146" s="6"/>
      <c r="DRT146" s="7"/>
      <c r="DRU146" s="6"/>
      <c r="DRV146" s="7"/>
      <c r="DRW146" s="6"/>
      <c r="DRX146" s="7"/>
      <c r="DRY146" s="6"/>
      <c r="DRZ146" s="7"/>
      <c r="DSA146" s="6"/>
      <c r="DSB146" s="7"/>
      <c r="DSC146" s="6"/>
      <c r="DSD146" s="7"/>
      <c r="DSE146" s="6"/>
      <c r="DSF146" s="7"/>
      <c r="DSG146" s="6"/>
      <c r="DSH146" s="7"/>
      <c r="DSI146" s="6"/>
      <c r="DSJ146" s="7"/>
      <c r="DSK146" s="6"/>
      <c r="DSL146" s="7"/>
      <c r="DSM146" s="6"/>
      <c r="DSN146" s="7"/>
      <c r="DSO146" s="6"/>
      <c r="DSP146" s="7"/>
      <c r="DSQ146" s="6"/>
      <c r="DSR146" s="7"/>
      <c r="DSS146" s="6"/>
      <c r="DST146" s="7"/>
      <c r="DSU146" s="6"/>
      <c r="DSV146" s="7"/>
      <c r="DSW146" s="6"/>
      <c r="DSX146" s="7"/>
      <c r="DSY146" s="6"/>
      <c r="DSZ146" s="7"/>
      <c r="DTA146" s="6"/>
      <c r="DTB146" s="7"/>
      <c r="DTC146" s="6"/>
      <c r="DTD146" s="7"/>
      <c r="DTE146" s="6"/>
      <c r="DTF146" s="7"/>
      <c r="DTG146" s="6"/>
      <c r="DTH146" s="7"/>
      <c r="DTI146" s="6"/>
      <c r="DTJ146" s="7"/>
      <c r="DTK146" s="6"/>
      <c r="DTL146" s="7"/>
      <c r="DTM146" s="6"/>
      <c r="DTN146" s="7"/>
      <c r="DTO146" s="6"/>
      <c r="DTP146" s="7"/>
      <c r="DTQ146" s="6"/>
      <c r="DTR146" s="7"/>
      <c r="DTS146" s="6"/>
      <c r="DTT146" s="7"/>
      <c r="DTU146" s="6"/>
      <c r="DTV146" s="7"/>
      <c r="DTW146" s="6"/>
      <c r="DTX146" s="7"/>
      <c r="DTY146" s="6"/>
      <c r="DTZ146" s="7"/>
      <c r="DUA146" s="6"/>
      <c r="DUB146" s="7"/>
      <c r="DUC146" s="6"/>
      <c r="DUD146" s="7"/>
      <c r="DUE146" s="6"/>
      <c r="DUF146" s="7"/>
      <c r="DUG146" s="6"/>
      <c r="DUH146" s="7"/>
      <c r="DUI146" s="6"/>
      <c r="DUJ146" s="7"/>
      <c r="DUK146" s="6"/>
      <c r="DUL146" s="7"/>
      <c r="DUM146" s="6"/>
      <c r="DUN146" s="7"/>
      <c r="DUO146" s="6"/>
      <c r="DUP146" s="7"/>
      <c r="DUQ146" s="6"/>
      <c r="DUR146" s="7"/>
      <c r="DUS146" s="6"/>
      <c r="DUT146" s="7"/>
      <c r="DUU146" s="6"/>
      <c r="DUV146" s="7"/>
      <c r="DUW146" s="6"/>
      <c r="DUX146" s="7"/>
      <c r="DUY146" s="6"/>
      <c r="DUZ146" s="7"/>
      <c r="DVA146" s="6"/>
      <c r="DVB146" s="7"/>
      <c r="DVC146" s="6"/>
      <c r="DVD146" s="7"/>
      <c r="DVE146" s="6"/>
      <c r="DVF146" s="7"/>
      <c r="DVG146" s="6"/>
      <c r="DVH146" s="7"/>
      <c r="DVI146" s="6"/>
      <c r="DVJ146" s="7"/>
      <c r="DVK146" s="6"/>
      <c r="DVL146" s="7"/>
      <c r="DVM146" s="6"/>
      <c r="DVN146" s="7"/>
      <c r="DVO146" s="6"/>
      <c r="DVP146" s="7"/>
      <c r="DVQ146" s="6"/>
      <c r="DVR146" s="7"/>
      <c r="DVS146" s="6"/>
      <c r="DVT146" s="7"/>
      <c r="DVU146" s="6"/>
      <c r="DVV146" s="7"/>
      <c r="DVW146" s="6"/>
      <c r="DVX146" s="7"/>
      <c r="DVY146" s="6"/>
      <c r="DVZ146" s="7"/>
      <c r="DWA146" s="6"/>
      <c r="DWB146" s="7"/>
      <c r="DWC146" s="6"/>
      <c r="DWD146" s="7"/>
      <c r="DWE146" s="6"/>
      <c r="DWF146" s="7"/>
      <c r="DWG146" s="6"/>
      <c r="DWH146" s="7"/>
      <c r="DWI146" s="6"/>
      <c r="DWJ146" s="7"/>
      <c r="DWK146" s="6"/>
      <c r="DWL146" s="7"/>
      <c r="DWM146" s="6"/>
      <c r="DWN146" s="7"/>
      <c r="DWO146" s="6"/>
      <c r="DWP146" s="7"/>
      <c r="DWQ146" s="6"/>
      <c r="DWR146" s="7"/>
      <c r="DWS146" s="6"/>
      <c r="DWT146" s="7"/>
      <c r="DWU146" s="6"/>
      <c r="DWV146" s="7"/>
      <c r="DWW146" s="6"/>
      <c r="DWX146" s="7"/>
      <c r="DWY146" s="6"/>
      <c r="DWZ146" s="7"/>
      <c r="DXA146" s="6"/>
      <c r="DXB146" s="7"/>
      <c r="DXC146" s="6"/>
      <c r="DXD146" s="7"/>
      <c r="DXE146" s="6"/>
      <c r="DXF146" s="7"/>
      <c r="DXG146" s="6"/>
      <c r="DXH146" s="7"/>
      <c r="DXI146" s="6"/>
      <c r="DXJ146" s="7"/>
      <c r="DXK146" s="6"/>
      <c r="DXL146" s="7"/>
      <c r="DXM146" s="6"/>
      <c r="DXN146" s="7"/>
      <c r="DXO146" s="6"/>
      <c r="DXP146" s="7"/>
      <c r="DXQ146" s="6"/>
      <c r="DXR146" s="7"/>
      <c r="DXS146" s="6"/>
      <c r="DXT146" s="7"/>
      <c r="DXU146" s="6"/>
      <c r="DXV146" s="7"/>
      <c r="DXW146" s="6"/>
      <c r="DXX146" s="7"/>
      <c r="DXY146" s="6"/>
      <c r="DXZ146" s="7"/>
      <c r="DYA146" s="6"/>
      <c r="DYB146" s="7"/>
      <c r="DYC146" s="6"/>
      <c r="DYD146" s="7"/>
      <c r="DYE146" s="6"/>
      <c r="DYF146" s="7"/>
      <c r="DYG146" s="6"/>
      <c r="DYH146" s="7"/>
      <c r="DYI146" s="6"/>
      <c r="DYJ146" s="7"/>
      <c r="DYK146" s="6"/>
      <c r="DYL146" s="7"/>
      <c r="DYM146" s="6"/>
      <c r="DYN146" s="7"/>
      <c r="DYO146" s="6"/>
      <c r="DYP146" s="7"/>
      <c r="DYQ146" s="6"/>
      <c r="DYR146" s="7"/>
      <c r="DYS146" s="6"/>
      <c r="DYT146" s="7"/>
      <c r="DYU146" s="6"/>
      <c r="DYV146" s="7"/>
      <c r="DYW146" s="6"/>
      <c r="DYX146" s="7"/>
      <c r="DYY146" s="6"/>
      <c r="DYZ146" s="7"/>
      <c r="DZA146" s="6"/>
      <c r="DZB146" s="7"/>
      <c r="DZC146" s="6"/>
      <c r="DZD146" s="7"/>
      <c r="DZE146" s="6"/>
      <c r="DZF146" s="7"/>
      <c r="DZG146" s="6"/>
      <c r="DZH146" s="7"/>
      <c r="DZI146" s="6"/>
      <c r="DZJ146" s="7"/>
      <c r="DZK146" s="6"/>
      <c r="DZL146" s="7"/>
      <c r="DZM146" s="6"/>
      <c r="DZN146" s="7"/>
      <c r="DZO146" s="6"/>
      <c r="DZP146" s="7"/>
      <c r="DZQ146" s="6"/>
      <c r="DZR146" s="7"/>
      <c r="DZS146" s="6"/>
      <c r="DZT146" s="7"/>
      <c r="DZU146" s="6"/>
      <c r="DZV146" s="7"/>
      <c r="DZW146" s="6"/>
      <c r="DZX146" s="7"/>
      <c r="DZY146" s="6"/>
      <c r="DZZ146" s="7"/>
      <c r="EAA146" s="6"/>
      <c r="EAB146" s="7"/>
      <c r="EAC146" s="6"/>
      <c r="EAD146" s="7"/>
      <c r="EAE146" s="6"/>
      <c r="EAF146" s="7"/>
      <c r="EAG146" s="6"/>
      <c r="EAH146" s="7"/>
      <c r="EAI146" s="6"/>
      <c r="EAJ146" s="7"/>
      <c r="EAK146" s="6"/>
      <c r="EAL146" s="7"/>
      <c r="EAM146" s="6"/>
      <c r="EAN146" s="7"/>
      <c r="EAO146" s="6"/>
      <c r="EAP146" s="7"/>
      <c r="EAQ146" s="6"/>
      <c r="EAR146" s="7"/>
      <c r="EAS146" s="6"/>
      <c r="EAT146" s="7"/>
      <c r="EAU146" s="6"/>
      <c r="EAV146" s="7"/>
      <c r="EAW146" s="6"/>
      <c r="EAX146" s="7"/>
      <c r="EAY146" s="6"/>
      <c r="EAZ146" s="7"/>
      <c r="EBA146" s="6"/>
      <c r="EBB146" s="7"/>
      <c r="EBC146" s="6"/>
      <c r="EBD146" s="7"/>
      <c r="EBE146" s="6"/>
      <c r="EBF146" s="7"/>
      <c r="EBG146" s="6"/>
      <c r="EBH146" s="7"/>
      <c r="EBI146" s="6"/>
      <c r="EBJ146" s="7"/>
      <c r="EBK146" s="6"/>
      <c r="EBL146" s="7"/>
      <c r="EBM146" s="6"/>
      <c r="EBN146" s="7"/>
      <c r="EBO146" s="6"/>
      <c r="EBP146" s="7"/>
      <c r="EBQ146" s="6"/>
      <c r="EBR146" s="7"/>
      <c r="EBS146" s="6"/>
      <c r="EBT146" s="7"/>
      <c r="EBU146" s="6"/>
      <c r="EBV146" s="7"/>
      <c r="EBW146" s="6"/>
      <c r="EBX146" s="7"/>
      <c r="EBY146" s="6"/>
      <c r="EBZ146" s="7"/>
      <c r="ECA146" s="6"/>
      <c r="ECB146" s="7"/>
      <c r="ECC146" s="6"/>
      <c r="ECD146" s="7"/>
      <c r="ECE146" s="6"/>
      <c r="ECF146" s="7"/>
      <c r="ECG146" s="6"/>
      <c r="ECH146" s="7"/>
      <c r="ECI146" s="6"/>
      <c r="ECJ146" s="7"/>
      <c r="ECK146" s="6"/>
      <c r="ECL146" s="7"/>
      <c r="ECM146" s="6"/>
      <c r="ECN146" s="7"/>
      <c r="ECO146" s="6"/>
      <c r="ECP146" s="7"/>
      <c r="ECQ146" s="6"/>
      <c r="ECR146" s="7"/>
      <c r="ECS146" s="6"/>
      <c r="ECT146" s="7"/>
      <c r="ECU146" s="6"/>
      <c r="ECV146" s="7"/>
      <c r="ECW146" s="6"/>
      <c r="ECX146" s="7"/>
      <c r="ECY146" s="6"/>
      <c r="ECZ146" s="7"/>
      <c r="EDA146" s="6"/>
      <c r="EDB146" s="7"/>
      <c r="EDC146" s="6"/>
      <c r="EDD146" s="7"/>
      <c r="EDE146" s="6"/>
      <c r="EDF146" s="7"/>
      <c r="EDG146" s="6"/>
      <c r="EDH146" s="7"/>
      <c r="EDI146" s="6"/>
      <c r="EDJ146" s="7"/>
      <c r="EDK146" s="6"/>
      <c r="EDL146" s="7"/>
      <c r="EDM146" s="6"/>
      <c r="EDN146" s="7"/>
      <c r="EDO146" s="6"/>
      <c r="EDP146" s="7"/>
      <c r="EDQ146" s="6"/>
      <c r="EDR146" s="7"/>
      <c r="EDS146" s="6"/>
      <c r="EDT146" s="7"/>
      <c r="EDU146" s="6"/>
      <c r="EDV146" s="7"/>
      <c r="EDW146" s="6"/>
      <c r="EDX146" s="7"/>
      <c r="EDY146" s="6"/>
      <c r="EDZ146" s="7"/>
      <c r="EEA146" s="6"/>
      <c r="EEB146" s="7"/>
      <c r="EEC146" s="6"/>
      <c r="EED146" s="7"/>
      <c r="EEE146" s="6"/>
      <c r="EEF146" s="7"/>
      <c r="EEG146" s="6"/>
      <c r="EEH146" s="7"/>
      <c r="EEI146" s="6"/>
      <c r="EEJ146" s="7"/>
      <c r="EEK146" s="6"/>
      <c r="EEL146" s="7"/>
      <c r="EEM146" s="6"/>
      <c r="EEN146" s="7"/>
      <c r="EEO146" s="6"/>
      <c r="EEP146" s="7"/>
      <c r="EEQ146" s="6"/>
      <c r="EER146" s="7"/>
      <c r="EES146" s="6"/>
      <c r="EET146" s="7"/>
      <c r="EEU146" s="6"/>
      <c r="EEV146" s="7"/>
      <c r="EEW146" s="6"/>
      <c r="EEX146" s="7"/>
      <c r="EEY146" s="6"/>
      <c r="EEZ146" s="7"/>
      <c r="EFA146" s="6"/>
      <c r="EFB146" s="7"/>
      <c r="EFC146" s="6"/>
      <c r="EFD146" s="7"/>
      <c r="EFE146" s="6"/>
      <c r="EFF146" s="7"/>
      <c r="EFG146" s="6"/>
      <c r="EFH146" s="7"/>
      <c r="EFI146" s="6"/>
      <c r="EFJ146" s="7"/>
      <c r="EFK146" s="6"/>
      <c r="EFL146" s="7"/>
      <c r="EFM146" s="6"/>
      <c r="EFN146" s="7"/>
      <c r="EFO146" s="6"/>
      <c r="EFP146" s="7"/>
      <c r="EFQ146" s="6"/>
      <c r="EFR146" s="7"/>
      <c r="EFS146" s="6"/>
      <c r="EFT146" s="7"/>
      <c r="EFU146" s="6"/>
      <c r="EFV146" s="7"/>
      <c r="EFW146" s="6"/>
      <c r="EFX146" s="7"/>
      <c r="EFY146" s="6"/>
      <c r="EFZ146" s="7"/>
      <c r="EGA146" s="6"/>
      <c r="EGB146" s="7"/>
      <c r="EGC146" s="6"/>
      <c r="EGD146" s="7"/>
      <c r="EGE146" s="6"/>
      <c r="EGF146" s="7"/>
      <c r="EGG146" s="6"/>
      <c r="EGH146" s="7"/>
      <c r="EGI146" s="6"/>
      <c r="EGJ146" s="7"/>
      <c r="EGK146" s="6"/>
      <c r="EGL146" s="7"/>
      <c r="EGM146" s="6"/>
      <c r="EGN146" s="7"/>
      <c r="EGO146" s="6"/>
      <c r="EGP146" s="7"/>
      <c r="EGQ146" s="6"/>
      <c r="EGR146" s="7"/>
      <c r="EGS146" s="6"/>
      <c r="EGT146" s="7"/>
      <c r="EGU146" s="6"/>
      <c r="EGV146" s="7"/>
      <c r="EGW146" s="6"/>
      <c r="EGX146" s="7"/>
      <c r="EGY146" s="6"/>
      <c r="EGZ146" s="7"/>
      <c r="EHA146" s="6"/>
      <c r="EHB146" s="7"/>
      <c r="EHC146" s="6"/>
      <c r="EHD146" s="7"/>
      <c r="EHE146" s="6"/>
      <c r="EHF146" s="7"/>
      <c r="EHG146" s="6"/>
      <c r="EHH146" s="7"/>
      <c r="EHI146" s="6"/>
      <c r="EHJ146" s="7"/>
      <c r="EHK146" s="6"/>
      <c r="EHL146" s="7"/>
      <c r="EHM146" s="6"/>
      <c r="EHN146" s="7"/>
      <c r="EHO146" s="6"/>
      <c r="EHP146" s="7"/>
      <c r="EHQ146" s="6"/>
      <c r="EHR146" s="7"/>
      <c r="EHS146" s="6"/>
      <c r="EHT146" s="7"/>
      <c r="EHU146" s="6"/>
      <c r="EHV146" s="7"/>
      <c r="EHW146" s="6"/>
      <c r="EHX146" s="7"/>
      <c r="EHY146" s="6"/>
      <c r="EHZ146" s="7"/>
      <c r="EIA146" s="6"/>
      <c r="EIB146" s="7"/>
      <c r="EIC146" s="6"/>
      <c r="EID146" s="7"/>
      <c r="EIE146" s="6"/>
      <c r="EIF146" s="7"/>
      <c r="EIG146" s="6"/>
      <c r="EIH146" s="7"/>
      <c r="EII146" s="6"/>
      <c r="EIJ146" s="7"/>
      <c r="EIK146" s="6"/>
      <c r="EIL146" s="7"/>
      <c r="EIM146" s="6"/>
      <c r="EIN146" s="7"/>
      <c r="EIO146" s="6"/>
      <c r="EIP146" s="7"/>
      <c r="EIQ146" s="6"/>
      <c r="EIR146" s="7"/>
      <c r="EIS146" s="6"/>
      <c r="EIT146" s="7"/>
      <c r="EIU146" s="6"/>
      <c r="EIV146" s="7"/>
      <c r="EIW146" s="6"/>
      <c r="EIX146" s="7"/>
      <c r="EIY146" s="6"/>
      <c r="EIZ146" s="7"/>
      <c r="EJA146" s="6"/>
      <c r="EJB146" s="7"/>
      <c r="EJC146" s="6"/>
      <c r="EJD146" s="7"/>
      <c r="EJE146" s="6"/>
      <c r="EJF146" s="7"/>
      <c r="EJG146" s="6"/>
      <c r="EJH146" s="7"/>
      <c r="EJI146" s="6"/>
      <c r="EJJ146" s="7"/>
      <c r="EJK146" s="6"/>
      <c r="EJL146" s="7"/>
      <c r="EJM146" s="6"/>
      <c r="EJN146" s="7"/>
      <c r="EJO146" s="6"/>
      <c r="EJP146" s="7"/>
      <c r="EJQ146" s="6"/>
      <c r="EJR146" s="7"/>
      <c r="EJS146" s="6"/>
      <c r="EJT146" s="7"/>
      <c r="EJU146" s="6"/>
      <c r="EJV146" s="7"/>
      <c r="EJW146" s="6"/>
      <c r="EJX146" s="7"/>
      <c r="EJY146" s="6"/>
      <c r="EJZ146" s="7"/>
      <c r="EKA146" s="6"/>
      <c r="EKB146" s="7"/>
      <c r="EKC146" s="6"/>
      <c r="EKD146" s="7"/>
      <c r="EKE146" s="6"/>
      <c r="EKF146" s="7"/>
      <c r="EKG146" s="6"/>
      <c r="EKH146" s="7"/>
      <c r="EKI146" s="6"/>
      <c r="EKJ146" s="7"/>
      <c r="EKK146" s="6"/>
      <c r="EKL146" s="7"/>
      <c r="EKM146" s="6"/>
      <c r="EKN146" s="7"/>
      <c r="EKO146" s="6"/>
      <c r="EKP146" s="7"/>
      <c r="EKQ146" s="6"/>
      <c r="EKR146" s="7"/>
      <c r="EKS146" s="6"/>
      <c r="EKT146" s="7"/>
      <c r="EKU146" s="6"/>
      <c r="EKV146" s="7"/>
      <c r="EKW146" s="6"/>
      <c r="EKX146" s="7"/>
      <c r="EKY146" s="6"/>
      <c r="EKZ146" s="7"/>
      <c r="ELA146" s="6"/>
      <c r="ELB146" s="7"/>
      <c r="ELC146" s="6"/>
      <c r="ELD146" s="7"/>
      <c r="ELE146" s="6"/>
      <c r="ELF146" s="7"/>
      <c r="ELG146" s="6"/>
      <c r="ELH146" s="7"/>
      <c r="ELI146" s="6"/>
      <c r="ELJ146" s="7"/>
      <c r="ELK146" s="6"/>
      <c r="ELL146" s="7"/>
      <c r="ELM146" s="6"/>
      <c r="ELN146" s="7"/>
      <c r="ELO146" s="6"/>
      <c r="ELP146" s="7"/>
      <c r="ELQ146" s="6"/>
      <c r="ELR146" s="7"/>
      <c r="ELS146" s="6"/>
      <c r="ELT146" s="7"/>
      <c r="ELU146" s="6"/>
      <c r="ELV146" s="7"/>
      <c r="ELW146" s="6"/>
      <c r="ELX146" s="7"/>
      <c r="ELY146" s="6"/>
      <c r="ELZ146" s="7"/>
      <c r="EMA146" s="6"/>
      <c r="EMB146" s="7"/>
      <c r="EMC146" s="6"/>
      <c r="EMD146" s="7"/>
      <c r="EME146" s="6"/>
      <c r="EMF146" s="7"/>
      <c r="EMG146" s="6"/>
      <c r="EMH146" s="7"/>
      <c r="EMI146" s="6"/>
      <c r="EMJ146" s="7"/>
      <c r="EMK146" s="6"/>
      <c r="EML146" s="7"/>
      <c r="EMM146" s="6"/>
      <c r="EMN146" s="7"/>
      <c r="EMO146" s="6"/>
      <c r="EMP146" s="7"/>
      <c r="EMQ146" s="6"/>
      <c r="EMR146" s="7"/>
      <c r="EMS146" s="6"/>
      <c r="EMT146" s="7"/>
      <c r="EMU146" s="6"/>
      <c r="EMV146" s="7"/>
      <c r="EMW146" s="6"/>
      <c r="EMX146" s="7"/>
      <c r="EMY146" s="6"/>
      <c r="EMZ146" s="7"/>
      <c r="ENA146" s="6"/>
      <c r="ENB146" s="7"/>
      <c r="ENC146" s="6"/>
      <c r="END146" s="7"/>
      <c r="ENE146" s="6"/>
      <c r="ENF146" s="7"/>
      <c r="ENG146" s="6"/>
      <c r="ENH146" s="7"/>
      <c r="ENI146" s="6"/>
      <c r="ENJ146" s="7"/>
      <c r="ENK146" s="6"/>
      <c r="ENL146" s="7"/>
      <c r="ENM146" s="6"/>
      <c r="ENN146" s="7"/>
      <c r="ENO146" s="6"/>
      <c r="ENP146" s="7"/>
      <c r="ENQ146" s="6"/>
      <c r="ENR146" s="7"/>
      <c r="ENS146" s="6"/>
      <c r="ENT146" s="7"/>
      <c r="ENU146" s="6"/>
      <c r="ENV146" s="7"/>
      <c r="ENW146" s="6"/>
      <c r="ENX146" s="7"/>
      <c r="ENY146" s="6"/>
      <c r="ENZ146" s="7"/>
      <c r="EOA146" s="6"/>
      <c r="EOB146" s="7"/>
      <c r="EOC146" s="6"/>
      <c r="EOD146" s="7"/>
      <c r="EOE146" s="6"/>
      <c r="EOF146" s="7"/>
      <c r="EOG146" s="6"/>
      <c r="EOH146" s="7"/>
      <c r="EOI146" s="6"/>
      <c r="EOJ146" s="7"/>
      <c r="EOK146" s="6"/>
      <c r="EOL146" s="7"/>
      <c r="EOM146" s="6"/>
      <c r="EON146" s="7"/>
      <c r="EOO146" s="6"/>
      <c r="EOP146" s="7"/>
      <c r="EOQ146" s="6"/>
      <c r="EOR146" s="7"/>
      <c r="EOS146" s="6"/>
      <c r="EOT146" s="7"/>
      <c r="EOU146" s="6"/>
      <c r="EOV146" s="7"/>
      <c r="EOW146" s="6"/>
      <c r="EOX146" s="7"/>
      <c r="EOY146" s="6"/>
      <c r="EOZ146" s="7"/>
      <c r="EPA146" s="6"/>
      <c r="EPB146" s="7"/>
      <c r="EPC146" s="6"/>
      <c r="EPD146" s="7"/>
      <c r="EPE146" s="6"/>
      <c r="EPF146" s="7"/>
      <c r="EPG146" s="6"/>
      <c r="EPH146" s="7"/>
      <c r="EPI146" s="6"/>
      <c r="EPJ146" s="7"/>
      <c r="EPK146" s="6"/>
      <c r="EPL146" s="7"/>
      <c r="EPM146" s="6"/>
      <c r="EPN146" s="7"/>
      <c r="EPO146" s="6"/>
      <c r="EPP146" s="7"/>
      <c r="EPQ146" s="6"/>
      <c r="EPR146" s="7"/>
      <c r="EPS146" s="6"/>
      <c r="EPT146" s="7"/>
      <c r="EPU146" s="6"/>
      <c r="EPV146" s="7"/>
      <c r="EPW146" s="6"/>
      <c r="EPX146" s="7"/>
      <c r="EPY146" s="6"/>
      <c r="EPZ146" s="7"/>
      <c r="EQA146" s="6"/>
      <c r="EQB146" s="7"/>
      <c r="EQC146" s="6"/>
      <c r="EQD146" s="7"/>
      <c r="EQE146" s="6"/>
      <c r="EQF146" s="7"/>
      <c r="EQG146" s="6"/>
      <c r="EQH146" s="7"/>
      <c r="EQI146" s="6"/>
      <c r="EQJ146" s="7"/>
      <c r="EQK146" s="6"/>
      <c r="EQL146" s="7"/>
      <c r="EQM146" s="6"/>
      <c r="EQN146" s="7"/>
      <c r="EQO146" s="6"/>
      <c r="EQP146" s="7"/>
      <c r="EQQ146" s="6"/>
      <c r="EQR146" s="7"/>
      <c r="EQS146" s="6"/>
      <c r="EQT146" s="7"/>
      <c r="EQU146" s="6"/>
      <c r="EQV146" s="7"/>
      <c r="EQW146" s="6"/>
      <c r="EQX146" s="7"/>
      <c r="EQY146" s="6"/>
      <c r="EQZ146" s="7"/>
      <c r="ERA146" s="6"/>
      <c r="ERB146" s="7"/>
      <c r="ERC146" s="6"/>
      <c r="ERD146" s="7"/>
      <c r="ERE146" s="6"/>
      <c r="ERF146" s="7"/>
      <c r="ERG146" s="6"/>
      <c r="ERH146" s="7"/>
      <c r="ERI146" s="6"/>
      <c r="ERJ146" s="7"/>
      <c r="ERK146" s="6"/>
      <c r="ERL146" s="7"/>
      <c r="ERM146" s="6"/>
      <c r="ERN146" s="7"/>
      <c r="ERO146" s="6"/>
      <c r="ERP146" s="7"/>
      <c r="ERQ146" s="6"/>
      <c r="ERR146" s="7"/>
      <c r="ERS146" s="6"/>
      <c r="ERT146" s="7"/>
      <c r="ERU146" s="6"/>
      <c r="ERV146" s="7"/>
      <c r="ERW146" s="6"/>
      <c r="ERX146" s="7"/>
      <c r="ERY146" s="6"/>
      <c r="ERZ146" s="7"/>
      <c r="ESA146" s="6"/>
      <c r="ESB146" s="7"/>
      <c r="ESC146" s="6"/>
      <c r="ESD146" s="7"/>
      <c r="ESE146" s="6"/>
      <c r="ESF146" s="7"/>
      <c r="ESG146" s="6"/>
      <c r="ESH146" s="7"/>
      <c r="ESI146" s="6"/>
      <c r="ESJ146" s="7"/>
      <c r="ESK146" s="6"/>
      <c r="ESL146" s="7"/>
      <c r="ESM146" s="6"/>
      <c r="ESN146" s="7"/>
      <c r="ESO146" s="6"/>
      <c r="ESP146" s="7"/>
      <c r="ESQ146" s="6"/>
      <c r="ESR146" s="7"/>
      <c r="ESS146" s="6"/>
      <c r="EST146" s="7"/>
      <c r="ESU146" s="6"/>
      <c r="ESV146" s="7"/>
      <c r="ESW146" s="6"/>
      <c r="ESX146" s="7"/>
      <c r="ESY146" s="6"/>
      <c r="ESZ146" s="7"/>
      <c r="ETA146" s="6"/>
      <c r="ETB146" s="7"/>
      <c r="ETC146" s="6"/>
      <c r="ETD146" s="7"/>
      <c r="ETE146" s="6"/>
      <c r="ETF146" s="7"/>
      <c r="ETG146" s="6"/>
      <c r="ETH146" s="7"/>
      <c r="ETI146" s="6"/>
      <c r="ETJ146" s="7"/>
      <c r="ETK146" s="6"/>
      <c r="ETL146" s="7"/>
      <c r="ETM146" s="6"/>
      <c r="ETN146" s="7"/>
      <c r="ETO146" s="6"/>
      <c r="ETP146" s="7"/>
      <c r="ETQ146" s="6"/>
      <c r="ETR146" s="7"/>
      <c r="ETS146" s="6"/>
      <c r="ETT146" s="7"/>
      <c r="ETU146" s="6"/>
      <c r="ETV146" s="7"/>
      <c r="ETW146" s="6"/>
      <c r="ETX146" s="7"/>
      <c r="ETY146" s="6"/>
      <c r="ETZ146" s="7"/>
      <c r="EUA146" s="6"/>
      <c r="EUB146" s="7"/>
      <c r="EUC146" s="6"/>
      <c r="EUD146" s="7"/>
      <c r="EUE146" s="6"/>
      <c r="EUF146" s="7"/>
      <c r="EUG146" s="6"/>
      <c r="EUH146" s="7"/>
      <c r="EUI146" s="6"/>
      <c r="EUJ146" s="7"/>
      <c r="EUK146" s="6"/>
      <c r="EUL146" s="7"/>
      <c r="EUM146" s="6"/>
      <c r="EUN146" s="7"/>
      <c r="EUO146" s="6"/>
      <c r="EUP146" s="7"/>
      <c r="EUQ146" s="6"/>
      <c r="EUR146" s="7"/>
      <c r="EUS146" s="6"/>
      <c r="EUT146" s="7"/>
      <c r="EUU146" s="6"/>
      <c r="EUV146" s="7"/>
      <c r="EUW146" s="6"/>
      <c r="EUX146" s="7"/>
      <c r="EUY146" s="6"/>
      <c r="EUZ146" s="7"/>
      <c r="EVA146" s="6"/>
      <c r="EVB146" s="7"/>
      <c r="EVC146" s="6"/>
      <c r="EVD146" s="7"/>
      <c r="EVE146" s="6"/>
      <c r="EVF146" s="7"/>
      <c r="EVG146" s="6"/>
      <c r="EVH146" s="7"/>
      <c r="EVI146" s="6"/>
      <c r="EVJ146" s="7"/>
      <c r="EVK146" s="6"/>
      <c r="EVL146" s="7"/>
      <c r="EVM146" s="6"/>
      <c r="EVN146" s="7"/>
      <c r="EVO146" s="6"/>
      <c r="EVP146" s="7"/>
      <c r="EVQ146" s="6"/>
      <c r="EVR146" s="7"/>
      <c r="EVS146" s="6"/>
      <c r="EVT146" s="7"/>
      <c r="EVU146" s="6"/>
      <c r="EVV146" s="7"/>
      <c r="EVW146" s="6"/>
      <c r="EVX146" s="7"/>
      <c r="EVY146" s="6"/>
      <c r="EVZ146" s="7"/>
      <c r="EWA146" s="6"/>
      <c r="EWB146" s="7"/>
      <c r="EWC146" s="6"/>
      <c r="EWD146" s="7"/>
      <c r="EWE146" s="6"/>
      <c r="EWF146" s="7"/>
      <c r="EWG146" s="6"/>
      <c r="EWH146" s="7"/>
      <c r="EWI146" s="6"/>
      <c r="EWJ146" s="7"/>
      <c r="EWK146" s="6"/>
      <c r="EWL146" s="7"/>
      <c r="EWM146" s="6"/>
      <c r="EWN146" s="7"/>
      <c r="EWO146" s="6"/>
      <c r="EWP146" s="7"/>
      <c r="EWQ146" s="6"/>
      <c r="EWR146" s="7"/>
      <c r="EWS146" s="6"/>
      <c r="EWT146" s="7"/>
      <c r="EWU146" s="6"/>
      <c r="EWV146" s="7"/>
      <c r="EWW146" s="6"/>
      <c r="EWX146" s="7"/>
      <c r="EWY146" s="6"/>
      <c r="EWZ146" s="7"/>
      <c r="EXA146" s="6"/>
      <c r="EXB146" s="7"/>
      <c r="EXC146" s="6"/>
      <c r="EXD146" s="7"/>
      <c r="EXE146" s="6"/>
      <c r="EXF146" s="7"/>
      <c r="EXG146" s="6"/>
      <c r="EXH146" s="7"/>
      <c r="EXI146" s="6"/>
      <c r="EXJ146" s="7"/>
      <c r="EXK146" s="6"/>
      <c r="EXL146" s="7"/>
      <c r="EXM146" s="6"/>
      <c r="EXN146" s="7"/>
      <c r="EXO146" s="6"/>
      <c r="EXP146" s="7"/>
      <c r="EXQ146" s="6"/>
      <c r="EXR146" s="7"/>
      <c r="EXS146" s="6"/>
      <c r="EXT146" s="7"/>
      <c r="EXU146" s="6"/>
      <c r="EXV146" s="7"/>
      <c r="EXW146" s="6"/>
      <c r="EXX146" s="7"/>
      <c r="EXY146" s="6"/>
      <c r="EXZ146" s="7"/>
      <c r="EYA146" s="6"/>
      <c r="EYB146" s="7"/>
      <c r="EYC146" s="6"/>
      <c r="EYD146" s="7"/>
      <c r="EYE146" s="6"/>
      <c r="EYF146" s="7"/>
      <c r="EYG146" s="6"/>
      <c r="EYH146" s="7"/>
      <c r="EYI146" s="6"/>
      <c r="EYJ146" s="7"/>
      <c r="EYK146" s="6"/>
      <c r="EYL146" s="7"/>
      <c r="EYM146" s="6"/>
      <c r="EYN146" s="7"/>
      <c r="EYO146" s="6"/>
      <c r="EYP146" s="7"/>
      <c r="EYQ146" s="6"/>
      <c r="EYR146" s="7"/>
      <c r="EYS146" s="6"/>
      <c r="EYT146" s="7"/>
      <c r="EYU146" s="6"/>
      <c r="EYV146" s="7"/>
      <c r="EYW146" s="6"/>
      <c r="EYX146" s="7"/>
      <c r="EYY146" s="6"/>
      <c r="EYZ146" s="7"/>
      <c r="EZA146" s="6"/>
      <c r="EZB146" s="7"/>
      <c r="EZC146" s="6"/>
      <c r="EZD146" s="7"/>
      <c r="EZE146" s="6"/>
      <c r="EZF146" s="7"/>
      <c r="EZG146" s="6"/>
      <c r="EZH146" s="7"/>
      <c r="EZI146" s="6"/>
      <c r="EZJ146" s="7"/>
      <c r="EZK146" s="6"/>
      <c r="EZL146" s="7"/>
      <c r="EZM146" s="6"/>
      <c r="EZN146" s="7"/>
      <c r="EZO146" s="6"/>
      <c r="EZP146" s="7"/>
      <c r="EZQ146" s="6"/>
      <c r="EZR146" s="7"/>
      <c r="EZS146" s="6"/>
      <c r="EZT146" s="7"/>
      <c r="EZU146" s="6"/>
      <c r="EZV146" s="7"/>
      <c r="EZW146" s="6"/>
      <c r="EZX146" s="7"/>
      <c r="EZY146" s="6"/>
      <c r="EZZ146" s="7"/>
      <c r="FAA146" s="6"/>
      <c r="FAB146" s="7"/>
      <c r="FAC146" s="6"/>
      <c r="FAD146" s="7"/>
      <c r="FAE146" s="6"/>
      <c r="FAF146" s="7"/>
      <c r="FAG146" s="6"/>
      <c r="FAH146" s="7"/>
      <c r="FAI146" s="6"/>
      <c r="FAJ146" s="7"/>
      <c r="FAK146" s="6"/>
      <c r="FAL146" s="7"/>
      <c r="FAM146" s="6"/>
      <c r="FAN146" s="7"/>
      <c r="FAO146" s="6"/>
      <c r="FAP146" s="7"/>
      <c r="FAQ146" s="6"/>
      <c r="FAR146" s="7"/>
      <c r="FAS146" s="6"/>
      <c r="FAT146" s="7"/>
      <c r="FAU146" s="6"/>
      <c r="FAV146" s="7"/>
      <c r="FAW146" s="6"/>
      <c r="FAX146" s="7"/>
      <c r="FAY146" s="6"/>
      <c r="FAZ146" s="7"/>
      <c r="FBA146" s="6"/>
      <c r="FBB146" s="7"/>
      <c r="FBC146" s="6"/>
      <c r="FBD146" s="7"/>
      <c r="FBE146" s="6"/>
      <c r="FBF146" s="7"/>
      <c r="FBG146" s="6"/>
      <c r="FBH146" s="7"/>
      <c r="FBI146" s="6"/>
      <c r="FBJ146" s="7"/>
      <c r="FBK146" s="6"/>
      <c r="FBL146" s="7"/>
      <c r="FBM146" s="6"/>
      <c r="FBN146" s="7"/>
      <c r="FBO146" s="6"/>
      <c r="FBP146" s="7"/>
      <c r="FBQ146" s="6"/>
      <c r="FBR146" s="7"/>
      <c r="FBS146" s="6"/>
      <c r="FBT146" s="7"/>
      <c r="FBU146" s="6"/>
      <c r="FBV146" s="7"/>
      <c r="FBW146" s="6"/>
      <c r="FBX146" s="7"/>
      <c r="FBY146" s="6"/>
      <c r="FBZ146" s="7"/>
      <c r="FCA146" s="6"/>
      <c r="FCB146" s="7"/>
      <c r="FCC146" s="6"/>
      <c r="FCD146" s="7"/>
      <c r="FCE146" s="6"/>
      <c r="FCF146" s="7"/>
      <c r="FCG146" s="6"/>
      <c r="FCH146" s="7"/>
      <c r="FCI146" s="6"/>
      <c r="FCJ146" s="7"/>
      <c r="FCK146" s="6"/>
      <c r="FCL146" s="7"/>
      <c r="FCM146" s="6"/>
      <c r="FCN146" s="7"/>
      <c r="FCO146" s="6"/>
      <c r="FCP146" s="7"/>
      <c r="FCQ146" s="6"/>
      <c r="FCR146" s="7"/>
      <c r="FCS146" s="6"/>
      <c r="FCT146" s="7"/>
      <c r="FCU146" s="6"/>
      <c r="FCV146" s="7"/>
      <c r="FCW146" s="6"/>
      <c r="FCX146" s="7"/>
      <c r="FCY146" s="6"/>
      <c r="FCZ146" s="7"/>
      <c r="FDA146" s="6"/>
      <c r="FDB146" s="7"/>
      <c r="FDC146" s="6"/>
      <c r="FDD146" s="7"/>
      <c r="FDE146" s="6"/>
      <c r="FDF146" s="7"/>
      <c r="FDG146" s="6"/>
      <c r="FDH146" s="7"/>
      <c r="FDI146" s="6"/>
      <c r="FDJ146" s="7"/>
      <c r="FDK146" s="6"/>
      <c r="FDL146" s="7"/>
      <c r="FDM146" s="6"/>
      <c r="FDN146" s="7"/>
      <c r="FDO146" s="6"/>
      <c r="FDP146" s="7"/>
      <c r="FDQ146" s="6"/>
      <c r="FDR146" s="7"/>
      <c r="FDS146" s="6"/>
      <c r="FDT146" s="7"/>
      <c r="FDU146" s="6"/>
      <c r="FDV146" s="7"/>
      <c r="FDW146" s="6"/>
      <c r="FDX146" s="7"/>
      <c r="FDY146" s="6"/>
      <c r="FDZ146" s="7"/>
      <c r="FEA146" s="6"/>
      <c r="FEB146" s="7"/>
      <c r="FEC146" s="6"/>
      <c r="FED146" s="7"/>
      <c r="FEE146" s="6"/>
      <c r="FEF146" s="7"/>
      <c r="FEG146" s="6"/>
      <c r="FEH146" s="7"/>
      <c r="FEI146" s="6"/>
      <c r="FEJ146" s="7"/>
      <c r="FEK146" s="6"/>
      <c r="FEL146" s="7"/>
      <c r="FEM146" s="6"/>
      <c r="FEN146" s="7"/>
      <c r="FEO146" s="6"/>
      <c r="FEP146" s="7"/>
      <c r="FEQ146" s="6"/>
      <c r="FER146" s="7"/>
      <c r="FES146" s="6"/>
      <c r="FET146" s="7"/>
      <c r="FEU146" s="6"/>
      <c r="FEV146" s="7"/>
      <c r="FEW146" s="6"/>
      <c r="FEX146" s="7"/>
      <c r="FEY146" s="6"/>
      <c r="FEZ146" s="7"/>
      <c r="FFA146" s="6"/>
      <c r="FFB146" s="7"/>
      <c r="FFC146" s="6"/>
      <c r="FFD146" s="7"/>
      <c r="FFE146" s="6"/>
      <c r="FFF146" s="7"/>
      <c r="FFG146" s="6"/>
      <c r="FFH146" s="7"/>
      <c r="FFI146" s="6"/>
      <c r="FFJ146" s="7"/>
      <c r="FFK146" s="6"/>
      <c r="FFL146" s="7"/>
      <c r="FFM146" s="6"/>
      <c r="FFN146" s="7"/>
      <c r="FFO146" s="6"/>
      <c r="FFP146" s="7"/>
      <c r="FFQ146" s="6"/>
      <c r="FFR146" s="7"/>
      <c r="FFS146" s="6"/>
      <c r="FFT146" s="7"/>
      <c r="FFU146" s="6"/>
      <c r="FFV146" s="7"/>
      <c r="FFW146" s="6"/>
      <c r="FFX146" s="7"/>
      <c r="FFY146" s="6"/>
      <c r="FFZ146" s="7"/>
      <c r="FGA146" s="6"/>
      <c r="FGB146" s="7"/>
      <c r="FGC146" s="6"/>
      <c r="FGD146" s="7"/>
      <c r="FGE146" s="6"/>
      <c r="FGF146" s="7"/>
      <c r="FGG146" s="6"/>
      <c r="FGH146" s="7"/>
      <c r="FGI146" s="6"/>
      <c r="FGJ146" s="7"/>
      <c r="FGK146" s="6"/>
      <c r="FGL146" s="7"/>
      <c r="FGM146" s="6"/>
      <c r="FGN146" s="7"/>
      <c r="FGO146" s="6"/>
      <c r="FGP146" s="7"/>
      <c r="FGQ146" s="6"/>
      <c r="FGR146" s="7"/>
      <c r="FGS146" s="6"/>
      <c r="FGT146" s="7"/>
      <c r="FGU146" s="6"/>
      <c r="FGV146" s="7"/>
      <c r="FGW146" s="6"/>
      <c r="FGX146" s="7"/>
      <c r="FGY146" s="6"/>
      <c r="FGZ146" s="7"/>
      <c r="FHA146" s="6"/>
      <c r="FHB146" s="7"/>
      <c r="FHC146" s="6"/>
      <c r="FHD146" s="7"/>
      <c r="FHE146" s="6"/>
      <c r="FHF146" s="7"/>
      <c r="FHG146" s="6"/>
      <c r="FHH146" s="7"/>
      <c r="FHI146" s="6"/>
      <c r="FHJ146" s="7"/>
      <c r="FHK146" s="6"/>
      <c r="FHL146" s="7"/>
      <c r="FHM146" s="6"/>
      <c r="FHN146" s="7"/>
      <c r="FHO146" s="6"/>
      <c r="FHP146" s="7"/>
      <c r="FHQ146" s="6"/>
      <c r="FHR146" s="7"/>
      <c r="FHS146" s="6"/>
      <c r="FHT146" s="7"/>
      <c r="FHU146" s="6"/>
      <c r="FHV146" s="7"/>
      <c r="FHW146" s="6"/>
      <c r="FHX146" s="7"/>
      <c r="FHY146" s="6"/>
      <c r="FHZ146" s="7"/>
      <c r="FIA146" s="6"/>
      <c r="FIB146" s="7"/>
      <c r="FIC146" s="6"/>
      <c r="FID146" s="7"/>
      <c r="FIE146" s="6"/>
      <c r="FIF146" s="7"/>
      <c r="FIG146" s="6"/>
      <c r="FIH146" s="7"/>
      <c r="FII146" s="6"/>
      <c r="FIJ146" s="7"/>
      <c r="FIK146" s="6"/>
      <c r="FIL146" s="7"/>
      <c r="FIM146" s="6"/>
      <c r="FIN146" s="7"/>
      <c r="FIO146" s="6"/>
      <c r="FIP146" s="7"/>
      <c r="FIQ146" s="6"/>
      <c r="FIR146" s="7"/>
      <c r="FIS146" s="6"/>
      <c r="FIT146" s="7"/>
      <c r="FIU146" s="6"/>
      <c r="FIV146" s="7"/>
      <c r="FIW146" s="6"/>
      <c r="FIX146" s="7"/>
      <c r="FIY146" s="6"/>
      <c r="FIZ146" s="7"/>
      <c r="FJA146" s="6"/>
      <c r="FJB146" s="7"/>
      <c r="FJC146" s="6"/>
      <c r="FJD146" s="7"/>
      <c r="FJE146" s="6"/>
      <c r="FJF146" s="7"/>
      <c r="FJG146" s="6"/>
      <c r="FJH146" s="7"/>
      <c r="FJI146" s="6"/>
      <c r="FJJ146" s="7"/>
      <c r="FJK146" s="6"/>
      <c r="FJL146" s="7"/>
      <c r="FJM146" s="6"/>
      <c r="FJN146" s="7"/>
      <c r="FJO146" s="6"/>
      <c r="FJP146" s="7"/>
      <c r="FJQ146" s="6"/>
      <c r="FJR146" s="7"/>
      <c r="FJS146" s="6"/>
      <c r="FJT146" s="7"/>
      <c r="FJU146" s="6"/>
      <c r="FJV146" s="7"/>
      <c r="FJW146" s="6"/>
      <c r="FJX146" s="7"/>
      <c r="FJY146" s="6"/>
      <c r="FJZ146" s="7"/>
      <c r="FKA146" s="6"/>
      <c r="FKB146" s="7"/>
      <c r="FKC146" s="6"/>
      <c r="FKD146" s="7"/>
      <c r="FKE146" s="6"/>
      <c r="FKF146" s="7"/>
      <c r="FKG146" s="6"/>
      <c r="FKH146" s="7"/>
      <c r="FKI146" s="6"/>
      <c r="FKJ146" s="7"/>
      <c r="FKK146" s="6"/>
      <c r="FKL146" s="7"/>
      <c r="FKM146" s="6"/>
      <c r="FKN146" s="7"/>
      <c r="FKO146" s="6"/>
      <c r="FKP146" s="7"/>
      <c r="FKQ146" s="6"/>
      <c r="FKR146" s="7"/>
      <c r="FKS146" s="6"/>
      <c r="FKT146" s="7"/>
      <c r="FKU146" s="6"/>
      <c r="FKV146" s="7"/>
      <c r="FKW146" s="6"/>
      <c r="FKX146" s="7"/>
      <c r="FKY146" s="6"/>
      <c r="FKZ146" s="7"/>
      <c r="FLA146" s="6"/>
      <c r="FLB146" s="7"/>
      <c r="FLC146" s="6"/>
      <c r="FLD146" s="7"/>
      <c r="FLE146" s="6"/>
      <c r="FLF146" s="7"/>
      <c r="FLG146" s="6"/>
      <c r="FLH146" s="7"/>
      <c r="FLI146" s="6"/>
      <c r="FLJ146" s="7"/>
      <c r="FLK146" s="6"/>
      <c r="FLL146" s="7"/>
      <c r="FLM146" s="6"/>
      <c r="FLN146" s="7"/>
      <c r="FLO146" s="6"/>
      <c r="FLP146" s="7"/>
      <c r="FLQ146" s="6"/>
      <c r="FLR146" s="7"/>
      <c r="FLS146" s="6"/>
      <c r="FLT146" s="7"/>
      <c r="FLU146" s="6"/>
      <c r="FLV146" s="7"/>
      <c r="FLW146" s="6"/>
      <c r="FLX146" s="7"/>
      <c r="FLY146" s="6"/>
      <c r="FLZ146" s="7"/>
      <c r="FMA146" s="6"/>
      <c r="FMB146" s="7"/>
      <c r="FMC146" s="6"/>
      <c r="FMD146" s="7"/>
      <c r="FME146" s="6"/>
      <c r="FMF146" s="7"/>
      <c r="FMG146" s="6"/>
      <c r="FMH146" s="7"/>
      <c r="FMI146" s="6"/>
      <c r="FMJ146" s="7"/>
      <c r="FMK146" s="6"/>
      <c r="FML146" s="7"/>
      <c r="FMM146" s="6"/>
      <c r="FMN146" s="7"/>
      <c r="FMO146" s="6"/>
      <c r="FMP146" s="7"/>
      <c r="FMQ146" s="6"/>
      <c r="FMR146" s="7"/>
      <c r="FMS146" s="6"/>
      <c r="FMT146" s="7"/>
      <c r="FMU146" s="6"/>
      <c r="FMV146" s="7"/>
      <c r="FMW146" s="6"/>
      <c r="FMX146" s="7"/>
      <c r="FMY146" s="6"/>
      <c r="FMZ146" s="7"/>
      <c r="FNA146" s="6"/>
      <c r="FNB146" s="7"/>
      <c r="FNC146" s="6"/>
      <c r="FND146" s="7"/>
      <c r="FNE146" s="6"/>
      <c r="FNF146" s="7"/>
      <c r="FNG146" s="6"/>
      <c r="FNH146" s="7"/>
      <c r="FNI146" s="6"/>
      <c r="FNJ146" s="7"/>
      <c r="FNK146" s="6"/>
      <c r="FNL146" s="7"/>
      <c r="FNM146" s="6"/>
      <c r="FNN146" s="7"/>
      <c r="FNO146" s="6"/>
      <c r="FNP146" s="7"/>
      <c r="FNQ146" s="6"/>
      <c r="FNR146" s="7"/>
      <c r="FNS146" s="6"/>
      <c r="FNT146" s="7"/>
      <c r="FNU146" s="6"/>
      <c r="FNV146" s="7"/>
      <c r="FNW146" s="6"/>
      <c r="FNX146" s="7"/>
      <c r="FNY146" s="6"/>
      <c r="FNZ146" s="7"/>
      <c r="FOA146" s="6"/>
      <c r="FOB146" s="7"/>
      <c r="FOC146" s="6"/>
      <c r="FOD146" s="7"/>
      <c r="FOE146" s="6"/>
      <c r="FOF146" s="7"/>
      <c r="FOG146" s="6"/>
      <c r="FOH146" s="7"/>
      <c r="FOI146" s="6"/>
      <c r="FOJ146" s="7"/>
      <c r="FOK146" s="6"/>
      <c r="FOL146" s="7"/>
      <c r="FOM146" s="6"/>
      <c r="FON146" s="7"/>
      <c r="FOO146" s="6"/>
      <c r="FOP146" s="7"/>
      <c r="FOQ146" s="6"/>
      <c r="FOR146" s="7"/>
      <c r="FOS146" s="6"/>
      <c r="FOT146" s="7"/>
      <c r="FOU146" s="6"/>
      <c r="FOV146" s="7"/>
      <c r="FOW146" s="6"/>
      <c r="FOX146" s="7"/>
      <c r="FOY146" s="6"/>
      <c r="FOZ146" s="7"/>
      <c r="FPA146" s="6"/>
      <c r="FPB146" s="7"/>
      <c r="FPC146" s="6"/>
      <c r="FPD146" s="7"/>
      <c r="FPE146" s="6"/>
      <c r="FPF146" s="7"/>
      <c r="FPG146" s="6"/>
      <c r="FPH146" s="7"/>
      <c r="FPI146" s="6"/>
      <c r="FPJ146" s="7"/>
      <c r="FPK146" s="6"/>
      <c r="FPL146" s="7"/>
      <c r="FPM146" s="6"/>
      <c r="FPN146" s="7"/>
      <c r="FPO146" s="6"/>
      <c r="FPP146" s="7"/>
      <c r="FPQ146" s="6"/>
      <c r="FPR146" s="7"/>
      <c r="FPS146" s="6"/>
      <c r="FPT146" s="7"/>
      <c r="FPU146" s="6"/>
      <c r="FPV146" s="7"/>
      <c r="FPW146" s="6"/>
      <c r="FPX146" s="7"/>
      <c r="FPY146" s="6"/>
      <c r="FPZ146" s="7"/>
      <c r="FQA146" s="6"/>
      <c r="FQB146" s="7"/>
      <c r="FQC146" s="6"/>
      <c r="FQD146" s="7"/>
      <c r="FQE146" s="6"/>
      <c r="FQF146" s="7"/>
      <c r="FQG146" s="6"/>
      <c r="FQH146" s="7"/>
      <c r="FQI146" s="6"/>
      <c r="FQJ146" s="7"/>
      <c r="FQK146" s="6"/>
      <c r="FQL146" s="7"/>
      <c r="FQM146" s="6"/>
      <c r="FQN146" s="7"/>
      <c r="FQO146" s="6"/>
      <c r="FQP146" s="7"/>
      <c r="FQQ146" s="6"/>
      <c r="FQR146" s="7"/>
      <c r="FQS146" s="6"/>
      <c r="FQT146" s="7"/>
      <c r="FQU146" s="6"/>
      <c r="FQV146" s="7"/>
      <c r="FQW146" s="6"/>
      <c r="FQX146" s="7"/>
      <c r="FQY146" s="6"/>
      <c r="FQZ146" s="7"/>
      <c r="FRA146" s="6"/>
      <c r="FRB146" s="7"/>
      <c r="FRC146" s="6"/>
      <c r="FRD146" s="7"/>
      <c r="FRE146" s="6"/>
      <c r="FRF146" s="7"/>
      <c r="FRG146" s="6"/>
      <c r="FRH146" s="7"/>
      <c r="FRI146" s="6"/>
      <c r="FRJ146" s="7"/>
      <c r="FRK146" s="6"/>
      <c r="FRL146" s="7"/>
      <c r="FRM146" s="6"/>
      <c r="FRN146" s="7"/>
      <c r="FRO146" s="6"/>
      <c r="FRP146" s="7"/>
      <c r="FRQ146" s="6"/>
      <c r="FRR146" s="7"/>
      <c r="FRS146" s="6"/>
      <c r="FRT146" s="7"/>
      <c r="FRU146" s="6"/>
      <c r="FRV146" s="7"/>
      <c r="FRW146" s="6"/>
      <c r="FRX146" s="7"/>
      <c r="FRY146" s="6"/>
      <c r="FRZ146" s="7"/>
      <c r="FSA146" s="6"/>
      <c r="FSB146" s="7"/>
      <c r="FSC146" s="6"/>
      <c r="FSD146" s="7"/>
      <c r="FSE146" s="6"/>
      <c r="FSF146" s="7"/>
      <c r="FSG146" s="6"/>
      <c r="FSH146" s="7"/>
      <c r="FSI146" s="6"/>
      <c r="FSJ146" s="7"/>
      <c r="FSK146" s="6"/>
      <c r="FSL146" s="7"/>
      <c r="FSM146" s="6"/>
      <c r="FSN146" s="7"/>
      <c r="FSO146" s="6"/>
      <c r="FSP146" s="7"/>
      <c r="FSQ146" s="6"/>
      <c r="FSR146" s="7"/>
      <c r="FSS146" s="6"/>
      <c r="FST146" s="7"/>
      <c r="FSU146" s="6"/>
      <c r="FSV146" s="7"/>
      <c r="FSW146" s="6"/>
      <c r="FSX146" s="7"/>
      <c r="FSY146" s="6"/>
      <c r="FSZ146" s="7"/>
      <c r="FTA146" s="6"/>
      <c r="FTB146" s="7"/>
      <c r="FTC146" s="6"/>
      <c r="FTD146" s="7"/>
      <c r="FTE146" s="6"/>
      <c r="FTF146" s="7"/>
      <c r="FTG146" s="6"/>
      <c r="FTH146" s="7"/>
      <c r="FTI146" s="6"/>
      <c r="FTJ146" s="7"/>
      <c r="FTK146" s="6"/>
      <c r="FTL146" s="7"/>
      <c r="FTM146" s="6"/>
      <c r="FTN146" s="7"/>
      <c r="FTO146" s="6"/>
      <c r="FTP146" s="7"/>
      <c r="FTQ146" s="6"/>
      <c r="FTR146" s="7"/>
      <c r="FTS146" s="6"/>
      <c r="FTT146" s="7"/>
      <c r="FTU146" s="6"/>
      <c r="FTV146" s="7"/>
      <c r="FTW146" s="6"/>
      <c r="FTX146" s="7"/>
      <c r="FTY146" s="6"/>
      <c r="FTZ146" s="7"/>
      <c r="FUA146" s="6"/>
      <c r="FUB146" s="7"/>
      <c r="FUC146" s="6"/>
      <c r="FUD146" s="7"/>
      <c r="FUE146" s="6"/>
      <c r="FUF146" s="7"/>
      <c r="FUG146" s="6"/>
      <c r="FUH146" s="7"/>
      <c r="FUI146" s="6"/>
      <c r="FUJ146" s="7"/>
      <c r="FUK146" s="6"/>
      <c r="FUL146" s="7"/>
      <c r="FUM146" s="6"/>
      <c r="FUN146" s="7"/>
      <c r="FUO146" s="6"/>
      <c r="FUP146" s="7"/>
      <c r="FUQ146" s="6"/>
      <c r="FUR146" s="7"/>
      <c r="FUS146" s="6"/>
      <c r="FUT146" s="7"/>
      <c r="FUU146" s="6"/>
      <c r="FUV146" s="7"/>
      <c r="FUW146" s="6"/>
      <c r="FUX146" s="7"/>
      <c r="FUY146" s="6"/>
      <c r="FUZ146" s="7"/>
      <c r="FVA146" s="6"/>
      <c r="FVB146" s="7"/>
      <c r="FVC146" s="6"/>
      <c r="FVD146" s="7"/>
      <c r="FVE146" s="6"/>
      <c r="FVF146" s="7"/>
      <c r="FVG146" s="6"/>
      <c r="FVH146" s="7"/>
      <c r="FVI146" s="6"/>
      <c r="FVJ146" s="7"/>
      <c r="FVK146" s="6"/>
      <c r="FVL146" s="7"/>
      <c r="FVM146" s="6"/>
      <c r="FVN146" s="7"/>
      <c r="FVO146" s="6"/>
      <c r="FVP146" s="7"/>
      <c r="FVQ146" s="6"/>
      <c r="FVR146" s="7"/>
      <c r="FVS146" s="6"/>
      <c r="FVT146" s="7"/>
      <c r="FVU146" s="6"/>
      <c r="FVV146" s="7"/>
      <c r="FVW146" s="6"/>
      <c r="FVX146" s="7"/>
      <c r="FVY146" s="6"/>
      <c r="FVZ146" s="7"/>
      <c r="FWA146" s="6"/>
      <c r="FWB146" s="7"/>
      <c r="FWC146" s="6"/>
      <c r="FWD146" s="7"/>
      <c r="FWE146" s="6"/>
      <c r="FWF146" s="7"/>
      <c r="FWG146" s="6"/>
      <c r="FWH146" s="7"/>
      <c r="FWI146" s="6"/>
      <c r="FWJ146" s="7"/>
      <c r="FWK146" s="6"/>
      <c r="FWL146" s="7"/>
      <c r="FWM146" s="6"/>
      <c r="FWN146" s="7"/>
      <c r="FWO146" s="6"/>
      <c r="FWP146" s="7"/>
      <c r="FWQ146" s="6"/>
      <c r="FWR146" s="7"/>
      <c r="FWS146" s="6"/>
      <c r="FWT146" s="7"/>
      <c r="FWU146" s="6"/>
      <c r="FWV146" s="7"/>
      <c r="FWW146" s="6"/>
      <c r="FWX146" s="7"/>
      <c r="FWY146" s="6"/>
      <c r="FWZ146" s="7"/>
      <c r="FXA146" s="6"/>
      <c r="FXB146" s="7"/>
      <c r="FXC146" s="6"/>
      <c r="FXD146" s="7"/>
      <c r="FXE146" s="6"/>
      <c r="FXF146" s="7"/>
      <c r="FXG146" s="6"/>
      <c r="FXH146" s="7"/>
      <c r="FXI146" s="6"/>
      <c r="FXJ146" s="7"/>
      <c r="FXK146" s="6"/>
      <c r="FXL146" s="7"/>
      <c r="FXM146" s="6"/>
      <c r="FXN146" s="7"/>
      <c r="FXO146" s="6"/>
      <c r="FXP146" s="7"/>
      <c r="FXQ146" s="6"/>
      <c r="FXR146" s="7"/>
      <c r="FXS146" s="6"/>
      <c r="FXT146" s="7"/>
      <c r="FXU146" s="6"/>
      <c r="FXV146" s="7"/>
      <c r="FXW146" s="6"/>
      <c r="FXX146" s="7"/>
      <c r="FXY146" s="6"/>
      <c r="FXZ146" s="7"/>
      <c r="FYA146" s="6"/>
      <c r="FYB146" s="7"/>
      <c r="FYC146" s="6"/>
      <c r="FYD146" s="7"/>
      <c r="FYE146" s="6"/>
      <c r="FYF146" s="7"/>
      <c r="FYG146" s="6"/>
      <c r="FYH146" s="7"/>
      <c r="FYI146" s="6"/>
      <c r="FYJ146" s="7"/>
      <c r="FYK146" s="6"/>
      <c r="FYL146" s="7"/>
      <c r="FYM146" s="6"/>
      <c r="FYN146" s="7"/>
      <c r="FYO146" s="6"/>
      <c r="FYP146" s="7"/>
      <c r="FYQ146" s="6"/>
      <c r="FYR146" s="7"/>
      <c r="FYS146" s="6"/>
      <c r="FYT146" s="7"/>
      <c r="FYU146" s="6"/>
      <c r="FYV146" s="7"/>
      <c r="FYW146" s="6"/>
      <c r="FYX146" s="7"/>
      <c r="FYY146" s="6"/>
      <c r="FYZ146" s="7"/>
      <c r="FZA146" s="6"/>
      <c r="FZB146" s="7"/>
      <c r="FZC146" s="6"/>
      <c r="FZD146" s="7"/>
      <c r="FZE146" s="6"/>
      <c r="FZF146" s="7"/>
      <c r="FZG146" s="6"/>
      <c r="FZH146" s="7"/>
      <c r="FZI146" s="6"/>
      <c r="FZJ146" s="7"/>
      <c r="FZK146" s="6"/>
      <c r="FZL146" s="7"/>
      <c r="FZM146" s="6"/>
      <c r="FZN146" s="7"/>
      <c r="FZO146" s="6"/>
      <c r="FZP146" s="7"/>
      <c r="FZQ146" s="6"/>
      <c r="FZR146" s="7"/>
      <c r="FZS146" s="6"/>
      <c r="FZT146" s="7"/>
      <c r="FZU146" s="6"/>
      <c r="FZV146" s="7"/>
      <c r="FZW146" s="6"/>
      <c r="FZX146" s="7"/>
      <c r="FZY146" s="6"/>
      <c r="FZZ146" s="7"/>
      <c r="GAA146" s="6"/>
      <c r="GAB146" s="7"/>
      <c r="GAC146" s="6"/>
      <c r="GAD146" s="7"/>
      <c r="GAE146" s="6"/>
      <c r="GAF146" s="7"/>
      <c r="GAG146" s="6"/>
      <c r="GAH146" s="7"/>
      <c r="GAI146" s="6"/>
      <c r="GAJ146" s="7"/>
      <c r="GAK146" s="6"/>
      <c r="GAL146" s="7"/>
      <c r="GAM146" s="6"/>
      <c r="GAN146" s="7"/>
      <c r="GAO146" s="6"/>
      <c r="GAP146" s="7"/>
      <c r="GAQ146" s="6"/>
      <c r="GAR146" s="7"/>
      <c r="GAS146" s="6"/>
      <c r="GAT146" s="7"/>
      <c r="GAU146" s="6"/>
      <c r="GAV146" s="7"/>
      <c r="GAW146" s="6"/>
      <c r="GAX146" s="7"/>
      <c r="GAY146" s="6"/>
      <c r="GAZ146" s="7"/>
      <c r="GBA146" s="6"/>
      <c r="GBB146" s="7"/>
      <c r="GBC146" s="6"/>
      <c r="GBD146" s="7"/>
      <c r="GBE146" s="6"/>
      <c r="GBF146" s="7"/>
      <c r="GBG146" s="6"/>
      <c r="GBH146" s="7"/>
      <c r="GBI146" s="6"/>
      <c r="GBJ146" s="7"/>
      <c r="GBK146" s="6"/>
      <c r="GBL146" s="7"/>
      <c r="GBM146" s="6"/>
      <c r="GBN146" s="7"/>
      <c r="GBO146" s="6"/>
      <c r="GBP146" s="7"/>
      <c r="GBQ146" s="6"/>
      <c r="GBR146" s="7"/>
      <c r="GBS146" s="6"/>
      <c r="GBT146" s="7"/>
      <c r="GBU146" s="6"/>
      <c r="GBV146" s="7"/>
      <c r="GBW146" s="6"/>
      <c r="GBX146" s="7"/>
      <c r="GBY146" s="6"/>
      <c r="GBZ146" s="7"/>
      <c r="GCA146" s="6"/>
      <c r="GCB146" s="7"/>
      <c r="GCC146" s="6"/>
      <c r="GCD146" s="7"/>
      <c r="GCE146" s="6"/>
      <c r="GCF146" s="7"/>
      <c r="GCG146" s="6"/>
      <c r="GCH146" s="7"/>
      <c r="GCI146" s="6"/>
      <c r="GCJ146" s="7"/>
      <c r="GCK146" s="6"/>
      <c r="GCL146" s="7"/>
      <c r="GCM146" s="6"/>
      <c r="GCN146" s="7"/>
      <c r="GCO146" s="6"/>
      <c r="GCP146" s="7"/>
      <c r="GCQ146" s="6"/>
      <c r="GCR146" s="7"/>
      <c r="GCS146" s="6"/>
      <c r="GCT146" s="7"/>
      <c r="GCU146" s="6"/>
      <c r="GCV146" s="7"/>
      <c r="GCW146" s="6"/>
      <c r="GCX146" s="7"/>
      <c r="GCY146" s="6"/>
      <c r="GCZ146" s="7"/>
      <c r="GDA146" s="6"/>
      <c r="GDB146" s="7"/>
      <c r="GDC146" s="6"/>
      <c r="GDD146" s="7"/>
      <c r="GDE146" s="6"/>
      <c r="GDF146" s="7"/>
      <c r="GDG146" s="6"/>
      <c r="GDH146" s="7"/>
      <c r="GDI146" s="6"/>
      <c r="GDJ146" s="7"/>
      <c r="GDK146" s="6"/>
      <c r="GDL146" s="7"/>
      <c r="GDM146" s="6"/>
      <c r="GDN146" s="7"/>
      <c r="GDO146" s="6"/>
      <c r="GDP146" s="7"/>
      <c r="GDQ146" s="6"/>
      <c r="GDR146" s="7"/>
      <c r="GDS146" s="6"/>
      <c r="GDT146" s="7"/>
      <c r="GDU146" s="6"/>
      <c r="GDV146" s="7"/>
      <c r="GDW146" s="6"/>
      <c r="GDX146" s="7"/>
      <c r="GDY146" s="6"/>
      <c r="GDZ146" s="7"/>
      <c r="GEA146" s="6"/>
      <c r="GEB146" s="7"/>
      <c r="GEC146" s="6"/>
      <c r="GED146" s="7"/>
      <c r="GEE146" s="6"/>
      <c r="GEF146" s="7"/>
      <c r="GEG146" s="6"/>
      <c r="GEH146" s="7"/>
      <c r="GEI146" s="6"/>
      <c r="GEJ146" s="7"/>
      <c r="GEK146" s="6"/>
      <c r="GEL146" s="7"/>
      <c r="GEM146" s="6"/>
      <c r="GEN146" s="7"/>
      <c r="GEO146" s="6"/>
      <c r="GEP146" s="7"/>
      <c r="GEQ146" s="6"/>
      <c r="GER146" s="7"/>
      <c r="GES146" s="6"/>
      <c r="GET146" s="7"/>
      <c r="GEU146" s="6"/>
      <c r="GEV146" s="7"/>
      <c r="GEW146" s="6"/>
      <c r="GEX146" s="7"/>
      <c r="GEY146" s="6"/>
      <c r="GEZ146" s="7"/>
      <c r="GFA146" s="6"/>
      <c r="GFB146" s="7"/>
      <c r="GFC146" s="6"/>
      <c r="GFD146" s="7"/>
      <c r="GFE146" s="6"/>
      <c r="GFF146" s="7"/>
      <c r="GFG146" s="6"/>
      <c r="GFH146" s="7"/>
      <c r="GFI146" s="6"/>
      <c r="GFJ146" s="7"/>
      <c r="GFK146" s="6"/>
      <c r="GFL146" s="7"/>
      <c r="GFM146" s="6"/>
      <c r="GFN146" s="7"/>
      <c r="GFO146" s="6"/>
      <c r="GFP146" s="7"/>
      <c r="GFQ146" s="6"/>
      <c r="GFR146" s="7"/>
      <c r="GFS146" s="6"/>
      <c r="GFT146" s="7"/>
      <c r="GFU146" s="6"/>
      <c r="GFV146" s="7"/>
      <c r="GFW146" s="6"/>
      <c r="GFX146" s="7"/>
      <c r="GFY146" s="6"/>
      <c r="GFZ146" s="7"/>
      <c r="GGA146" s="6"/>
      <c r="GGB146" s="7"/>
      <c r="GGC146" s="6"/>
      <c r="GGD146" s="7"/>
      <c r="GGE146" s="6"/>
      <c r="GGF146" s="7"/>
      <c r="GGG146" s="6"/>
      <c r="GGH146" s="7"/>
      <c r="GGI146" s="6"/>
      <c r="GGJ146" s="7"/>
      <c r="GGK146" s="6"/>
      <c r="GGL146" s="7"/>
      <c r="GGM146" s="6"/>
      <c r="GGN146" s="7"/>
      <c r="GGO146" s="6"/>
      <c r="GGP146" s="7"/>
      <c r="GGQ146" s="6"/>
      <c r="GGR146" s="7"/>
      <c r="GGS146" s="6"/>
      <c r="GGT146" s="7"/>
      <c r="GGU146" s="6"/>
      <c r="GGV146" s="7"/>
      <c r="GGW146" s="6"/>
      <c r="GGX146" s="7"/>
      <c r="GGY146" s="6"/>
      <c r="GGZ146" s="7"/>
      <c r="GHA146" s="6"/>
      <c r="GHB146" s="7"/>
      <c r="GHC146" s="6"/>
      <c r="GHD146" s="7"/>
      <c r="GHE146" s="6"/>
      <c r="GHF146" s="7"/>
      <c r="GHG146" s="6"/>
      <c r="GHH146" s="7"/>
      <c r="GHI146" s="6"/>
      <c r="GHJ146" s="7"/>
      <c r="GHK146" s="6"/>
      <c r="GHL146" s="7"/>
      <c r="GHM146" s="6"/>
      <c r="GHN146" s="7"/>
      <c r="GHO146" s="6"/>
      <c r="GHP146" s="7"/>
      <c r="GHQ146" s="6"/>
      <c r="GHR146" s="7"/>
      <c r="GHS146" s="6"/>
      <c r="GHT146" s="7"/>
      <c r="GHU146" s="6"/>
      <c r="GHV146" s="7"/>
      <c r="GHW146" s="6"/>
      <c r="GHX146" s="7"/>
      <c r="GHY146" s="6"/>
      <c r="GHZ146" s="7"/>
      <c r="GIA146" s="6"/>
      <c r="GIB146" s="7"/>
      <c r="GIC146" s="6"/>
      <c r="GID146" s="7"/>
      <c r="GIE146" s="6"/>
      <c r="GIF146" s="7"/>
      <c r="GIG146" s="6"/>
      <c r="GIH146" s="7"/>
      <c r="GII146" s="6"/>
      <c r="GIJ146" s="7"/>
      <c r="GIK146" s="6"/>
      <c r="GIL146" s="7"/>
      <c r="GIM146" s="6"/>
      <c r="GIN146" s="7"/>
      <c r="GIO146" s="6"/>
      <c r="GIP146" s="7"/>
      <c r="GIQ146" s="6"/>
      <c r="GIR146" s="7"/>
      <c r="GIS146" s="6"/>
      <c r="GIT146" s="7"/>
      <c r="GIU146" s="6"/>
      <c r="GIV146" s="7"/>
      <c r="GIW146" s="6"/>
      <c r="GIX146" s="7"/>
      <c r="GIY146" s="6"/>
      <c r="GIZ146" s="7"/>
      <c r="GJA146" s="6"/>
      <c r="GJB146" s="7"/>
      <c r="GJC146" s="6"/>
      <c r="GJD146" s="7"/>
      <c r="GJE146" s="6"/>
      <c r="GJF146" s="7"/>
      <c r="GJG146" s="6"/>
      <c r="GJH146" s="7"/>
      <c r="GJI146" s="6"/>
      <c r="GJJ146" s="7"/>
      <c r="GJK146" s="6"/>
      <c r="GJL146" s="7"/>
      <c r="GJM146" s="6"/>
      <c r="GJN146" s="7"/>
      <c r="GJO146" s="6"/>
      <c r="GJP146" s="7"/>
      <c r="GJQ146" s="6"/>
      <c r="GJR146" s="7"/>
      <c r="GJS146" s="6"/>
      <c r="GJT146" s="7"/>
      <c r="GJU146" s="6"/>
      <c r="GJV146" s="7"/>
      <c r="GJW146" s="6"/>
      <c r="GJX146" s="7"/>
      <c r="GJY146" s="6"/>
      <c r="GJZ146" s="7"/>
      <c r="GKA146" s="6"/>
      <c r="GKB146" s="7"/>
      <c r="GKC146" s="6"/>
      <c r="GKD146" s="7"/>
      <c r="GKE146" s="6"/>
      <c r="GKF146" s="7"/>
      <c r="GKG146" s="6"/>
      <c r="GKH146" s="7"/>
      <c r="GKI146" s="6"/>
      <c r="GKJ146" s="7"/>
      <c r="GKK146" s="6"/>
      <c r="GKL146" s="7"/>
      <c r="GKM146" s="6"/>
      <c r="GKN146" s="7"/>
      <c r="GKO146" s="6"/>
      <c r="GKP146" s="7"/>
      <c r="GKQ146" s="6"/>
      <c r="GKR146" s="7"/>
      <c r="GKS146" s="6"/>
      <c r="GKT146" s="7"/>
      <c r="GKU146" s="6"/>
      <c r="GKV146" s="7"/>
      <c r="GKW146" s="6"/>
      <c r="GKX146" s="7"/>
      <c r="GKY146" s="6"/>
      <c r="GKZ146" s="7"/>
      <c r="GLA146" s="6"/>
      <c r="GLB146" s="7"/>
      <c r="GLC146" s="6"/>
      <c r="GLD146" s="7"/>
      <c r="GLE146" s="6"/>
      <c r="GLF146" s="7"/>
      <c r="GLG146" s="6"/>
      <c r="GLH146" s="7"/>
      <c r="GLI146" s="6"/>
      <c r="GLJ146" s="7"/>
      <c r="GLK146" s="6"/>
      <c r="GLL146" s="7"/>
      <c r="GLM146" s="6"/>
      <c r="GLN146" s="7"/>
      <c r="GLO146" s="6"/>
      <c r="GLP146" s="7"/>
      <c r="GLQ146" s="6"/>
      <c r="GLR146" s="7"/>
      <c r="GLS146" s="6"/>
      <c r="GLT146" s="7"/>
      <c r="GLU146" s="6"/>
      <c r="GLV146" s="7"/>
      <c r="GLW146" s="6"/>
      <c r="GLX146" s="7"/>
      <c r="GLY146" s="6"/>
      <c r="GLZ146" s="7"/>
      <c r="GMA146" s="6"/>
      <c r="GMB146" s="7"/>
      <c r="GMC146" s="6"/>
      <c r="GMD146" s="7"/>
      <c r="GME146" s="6"/>
      <c r="GMF146" s="7"/>
      <c r="GMG146" s="6"/>
      <c r="GMH146" s="7"/>
      <c r="GMI146" s="6"/>
      <c r="GMJ146" s="7"/>
      <c r="GMK146" s="6"/>
      <c r="GML146" s="7"/>
      <c r="GMM146" s="6"/>
      <c r="GMN146" s="7"/>
      <c r="GMO146" s="6"/>
      <c r="GMP146" s="7"/>
      <c r="GMQ146" s="6"/>
      <c r="GMR146" s="7"/>
      <c r="GMS146" s="6"/>
      <c r="GMT146" s="7"/>
      <c r="GMU146" s="6"/>
      <c r="GMV146" s="7"/>
      <c r="GMW146" s="6"/>
      <c r="GMX146" s="7"/>
      <c r="GMY146" s="6"/>
      <c r="GMZ146" s="7"/>
      <c r="GNA146" s="6"/>
      <c r="GNB146" s="7"/>
      <c r="GNC146" s="6"/>
      <c r="GND146" s="7"/>
      <c r="GNE146" s="6"/>
      <c r="GNF146" s="7"/>
      <c r="GNG146" s="6"/>
      <c r="GNH146" s="7"/>
      <c r="GNI146" s="6"/>
      <c r="GNJ146" s="7"/>
      <c r="GNK146" s="6"/>
      <c r="GNL146" s="7"/>
      <c r="GNM146" s="6"/>
      <c r="GNN146" s="7"/>
      <c r="GNO146" s="6"/>
      <c r="GNP146" s="7"/>
      <c r="GNQ146" s="6"/>
      <c r="GNR146" s="7"/>
      <c r="GNS146" s="6"/>
      <c r="GNT146" s="7"/>
      <c r="GNU146" s="6"/>
      <c r="GNV146" s="7"/>
      <c r="GNW146" s="6"/>
      <c r="GNX146" s="7"/>
      <c r="GNY146" s="6"/>
      <c r="GNZ146" s="7"/>
      <c r="GOA146" s="6"/>
      <c r="GOB146" s="7"/>
      <c r="GOC146" s="6"/>
      <c r="GOD146" s="7"/>
      <c r="GOE146" s="6"/>
      <c r="GOF146" s="7"/>
      <c r="GOG146" s="6"/>
      <c r="GOH146" s="7"/>
      <c r="GOI146" s="6"/>
      <c r="GOJ146" s="7"/>
      <c r="GOK146" s="6"/>
      <c r="GOL146" s="7"/>
      <c r="GOM146" s="6"/>
      <c r="GON146" s="7"/>
      <c r="GOO146" s="6"/>
      <c r="GOP146" s="7"/>
      <c r="GOQ146" s="6"/>
      <c r="GOR146" s="7"/>
      <c r="GOS146" s="6"/>
      <c r="GOT146" s="7"/>
      <c r="GOU146" s="6"/>
      <c r="GOV146" s="7"/>
      <c r="GOW146" s="6"/>
      <c r="GOX146" s="7"/>
      <c r="GOY146" s="6"/>
      <c r="GOZ146" s="7"/>
      <c r="GPA146" s="6"/>
      <c r="GPB146" s="7"/>
      <c r="GPC146" s="6"/>
      <c r="GPD146" s="7"/>
      <c r="GPE146" s="6"/>
      <c r="GPF146" s="7"/>
      <c r="GPG146" s="6"/>
      <c r="GPH146" s="7"/>
      <c r="GPI146" s="6"/>
      <c r="GPJ146" s="7"/>
      <c r="GPK146" s="6"/>
      <c r="GPL146" s="7"/>
      <c r="GPM146" s="6"/>
      <c r="GPN146" s="7"/>
      <c r="GPO146" s="6"/>
      <c r="GPP146" s="7"/>
      <c r="GPQ146" s="6"/>
      <c r="GPR146" s="7"/>
      <c r="GPS146" s="6"/>
      <c r="GPT146" s="7"/>
      <c r="GPU146" s="6"/>
      <c r="GPV146" s="7"/>
      <c r="GPW146" s="6"/>
      <c r="GPX146" s="7"/>
      <c r="GPY146" s="6"/>
      <c r="GPZ146" s="7"/>
      <c r="GQA146" s="6"/>
      <c r="GQB146" s="7"/>
      <c r="GQC146" s="6"/>
      <c r="GQD146" s="7"/>
      <c r="GQE146" s="6"/>
      <c r="GQF146" s="7"/>
      <c r="GQG146" s="6"/>
      <c r="GQH146" s="7"/>
      <c r="GQI146" s="6"/>
      <c r="GQJ146" s="7"/>
      <c r="GQK146" s="6"/>
      <c r="GQL146" s="7"/>
      <c r="GQM146" s="6"/>
      <c r="GQN146" s="7"/>
      <c r="GQO146" s="6"/>
      <c r="GQP146" s="7"/>
      <c r="GQQ146" s="6"/>
      <c r="GQR146" s="7"/>
      <c r="GQS146" s="6"/>
      <c r="GQT146" s="7"/>
      <c r="GQU146" s="6"/>
      <c r="GQV146" s="7"/>
      <c r="GQW146" s="6"/>
      <c r="GQX146" s="7"/>
      <c r="GQY146" s="6"/>
      <c r="GQZ146" s="7"/>
      <c r="GRA146" s="6"/>
      <c r="GRB146" s="7"/>
      <c r="GRC146" s="6"/>
      <c r="GRD146" s="7"/>
      <c r="GRE146" s="6"/>
      <c r="GRF146" s="7"/>
      <c r="GRG146" s="6"/>
      <c r="GRH146" s="7"/>
      <c r="GRI146" s="6"/>
      <c r="GRJ146" s="7"/>
      <c r="GRK146" s="6"/>
      <c r="GRL146" s="7"/>
      <c r="GRM146" s="6"/>
      <c r="GRN146" s="7"/>
      <c r="GRO146" s="6"/>
      <c r="GRP146" s="7"/>
      <c r="GRQ146" s="6"/>
      <c r="GRR146" s="7"/>
      <c r="GRS146" s="6"/>
      <c r="GRT146" s="7"/>
      <c r="GRU146" s="6"/>
      <c r="GRV146" s="7"/>
      <c r="GRW146" s="6"/>
      <c r="GRX146" s="7"/>
      <c r="GRY146" s="6"/>
      <c r="GRZ146" s="7"/>
      <c r="GSA146" s="6"/>
      <c r="GSB146" s="7"/>
      <c r="GSC146" s="6"/>
      <c r="GSD146" s="7"/>
      <c r="GSE146" s="6"/>
      <c r="GSF146" s="7"/>
      <c r="GSG146" s="6"/>
      <c r="GSH146" s="7"/>
      <c r="GSI146" s="6"/>
      <c r="GSJ146" s="7"/>
      <c r="GSK146" s="6"/>
      <c r="GSL146" s="7"/>
      <c r="GSM146" s="6"/>
      <c r="GSN146" s="7"/>
      <c r="GSO146" s="6"/>
      <c r="GSP146" s="7"/>
      <c r="GSQ146" s="6"/>
      <c r="GSR146" s="7"/>
      <c r="GSS146" s="6"/>
      <c r="GST146" s="7"/>
      <c r="GSU146" s="6"/>
      <c r="GSV146" s="7"/>
      <c r="GSW146" s="6"/>
      <c r="GSX146" s="7"/>
      <c r="GSY146" s="6"/>
      <c r="GSZ146" s="7"/>
      <c r="GTA146" s="6"/>
      <c r="GTB146" s="7"/>
      <c r="GTC146" s="6"/>
      <c r="GTD146" s="7"/>
      <c r="GTE146" s="6"/>
      <c r="GTF146" s="7"/>
      <c r="GTG146" s="6"/>
      <c r="GTH146" s="7"/>
      <c r="GTI146" s="6"/>
      <c r="GTJ146" s="7"/>
      <c r="GTK146" s="6"/>
      <c r="GTL146" s="7"/>
      <c r="GTM146" s="6"/>
      <c r="GTN146" s="7"/>
      <c r="GTO146" s="6"/>
      <c r="GTP146" s="7"/>
      <c r="GTQ146" s="6"/>
      <c r="GTR146" s="7"/>
      <c r="GTS146" s="6"/>
      <c r="GTT146" s="7"/>
      <c r="GTU146" s="6"/>
      <c r="GTV146" s="7"/>
      <c r="GTW146" s="6"/>
      <c r="GTX146" s="7"/>
      <c r="GTY146" s="6"/>
      <c r="GTZ146" s="7"/>
      <c r="GUA146" s="6"/>
      <c r="GUB146" s="7"/>
      <c r="GUC146" s="6"/>
      <c r="GUD146" s="7"/>
      <c r="GUE146" s="6"/>
      <c r="GUF146" s="7"/>
      <c r="GUG146" s="6"/>
      <c r="GUH146" s="7"/>
      <c r="GUI146" s="6"/>
      <c r="GUJ146" s="7"/>
      <c r="GUK146" s="6"/>
      <c r="GUL146" s="7"/>
      <c r="GUM146" s="6"/>
      <c r="GUN146" s="7"/>
      <c r="GUO146" s="6"/>
      <c r="GUP146" s="7"/>
      <c r="GUQ146" s="6"/>
      <c r="GUR146" s="7"/>
      <c r="GUS146" s="6"/>
      <c r="GUT146" s="7"/>
      <c r="GUU146" s="6"/>
      <c r="GUV146" s="7"/>
      <c r="GUW146" s="6"/>
      <c r="GUX146" s="7"/>
      <c r="GUY146" s="6"/>
      <c r="GUZ146" s="7"/>
      <c r="GVA146" s="6"/>
      <c r="GVB146" s="7"/>
      <c r="GVC146" s="6"/>
      <c r="GVD146" s="7"/>
      <c r="GVE146" s="6"/>
      <c r="GVF146" s="7"/>
      <c r="GVG146" s="6"/>
      <c r="GVH146" s="7"/>
      <c r="GVI146" s="6"/>
      <c r="GVJ146" s="7"/>
      <c r="GVK146" s="6"/>
      <c r="GVL146" s="7"/>
      <c r="GVM146" s="6"/>
      <c r="GVN146" s="7"/>
      <c r="GVO146" s="6"/>
      <c r="GVP146" s="7"/>
      <c r="GVQ146" s="6"/>
      <c r="GVR146" s="7"/>
      <c r="GVS146" s="6"/>
      <c r="GVT146" s="7"/>
      <c r="GVU146" s="6"/>
      <c r="GVV146" s="7"/>
      <c r="GVW146" s="6"/>
      <c r="GVX146" s="7"/>
      <c r="GVY146" s="6"/>
      <c r="GVZ146" s="7"/>
      <c r="GWA146" s="6"/>
      <c r="GWB146" s="7"/>
      <c r="GWC146" s="6"/>
      <c r="GWD146" s="7"/>
      <c r="GWE146" s="6"/>
      <c r="GWF146" s="7"/>
      <c r="GWG146" s="6"/>
      <c r="GWH146" s="7"/>
      <c r="GWI146" s="6"/>
      <c r="GWJ146" s="7"/>
      <c r="GWK146" s="6"/>
      <c r="GWL146" s="7"/>
      <c r="GWM146" s="6"/>
      <c r="GWN146" s="7"/>
      <c r="GWO146" s="6"/>
      <c r="GWP146" s="7"/>
      <c r="GWQ146" s="6"/>
      <c r="GWR146" s="7"/>
      <c r="GWS146" s="6"/>
      <c r="GWT146" s="7"/>
      <c r="GWU146" s="6"/>
      <c r="GWV146" s="7"/>
      <c r="GWW146" s="6"/>
      <c r="GWX146" s="7"/>
      <c r="GWY146" s="6"/>
      <c r="GWZ146" s="7"/>
      <c r="GXA146" s="6"/>
      <c r="GXB146" s="7"/>
      <c r="GXC146" s="6"/>
      <c r="GXD146" s="7"/>
      <c r="GXE146" s="6"/>
      <c r="GXF146" s="7"/>
      <c r="GXG146" s="6"/>
      <c r="GXH146" s="7"/>
      <c r="GXI146" s="6"/>
      <c r="GXJ146" s="7"/>
      <c r="GXK146" s="6"/>
      <c r="GXL146" s="7"/>
      <c r="GXM146" s="6"/>
      <c r="GXN146" s="7"/>
      <c r="GXO146" s="6"/>
      <c r="GXP146" s="7"/>
      <c r="GXQ146" s="6"/>
      <c r="GXR146" s="7"/>
      <c r="GXS146" s="6"/>
      <c r="GXT146" s="7"/>
      <c r="GXU146" s="6"/>
      <c r="GXV146" s="7"/>
      <c r="GXW146" s="6"/>
      <c r="GXX146" s="7"/>
      <c r="GXY146" s="6"/>
      <c r="GXZ146" s="7"/>
      <c r="GYA146" s="6"/>
      <c r="GYB146" s="7"/>
      <c r="GYC146" s="6"/>
      <c r="GYD146" s="7"/>
      <c r="GYE146" s="6"/>
      <c r="GYF146" s="7"/>
      <c r="GYG146" s="6"/>
      <c r="GYH146" s="7"/>
      <c r="GYI146" s="6"/>
      <c r="GYJ146" s="7"/>
      <c r="GYK146" s="6"/>
      <c r="GYL146" s="7"/>
      <c r="GYM146" s="6"/>
      <c r="GYN146" s="7"/>
      <c r="GYO146" s="6"/>
      <c r="GYP146" s="7"/>
      <c r="GYQ146" s="6"/>
      <c r="GYR146" s="7"/>
      <c r="GYS146" s="6"/>
      <c r="GYT146" s="7"/>
      <c r="GYU146" s="6"/>
      <c r="GYV146" s="7"/>
      <c r="GYW146" s="6"/>
      <c r="GYX146" s="7"/>
      <c r="GYY146" s="6"/>
      <c r="GYZ146" s="7"/>
      <c r="GZA146" s="6"/>
      <c r="GZB146" s="7"/>
      <c r="GZC146" s="6"/>
      <c r="GZD146" s="7"/>
      <c r="GZE146" s="6"/>
      <c r="GZF146" s="7"/>
      <c r="GZG146" s="6"/>
      <c r="GZH146" s="7"/>
      <c r="GZI146" s="6"/>
      <c r="GZJ146" s="7"/>
      <c r="GZK146" s="6"/>
      <c r="GZL146" s="7"/>
      <c r="GZM146" s="6"/>
      <c r="GZN146" s="7"/>
      <c r="GZO146" s="6"/>
      <c r="GZP146" s="7"/>
      <c r="GZQ146" s="6"/>
      <c r="GZR146" s="7"/>
      <c r="GZS146" s="6"/>
      <c r="GZT146" s="7"/>
      <c r="GZU146" s="6"/>
      <c r="GZV146" s="7"/>
      <c r="GZW146" s="6"/>
      <c r="GZX146" s="7"/>
      <c r="GZY146" s="6"/>
      <c r="GZZ146" s="7"/>
      <c r="HAA146" s="6"/>
      <c r="HAB146" s="7"/>
      <c r="HAC146" s="6"/>
      <c r="HAD146" s="7"/>
      <c r="HAE146" s="6"/>
      <c r="HAF146" s="7"/>
      <c r="HAG146" s="6"/>
      <c r="HAH146" s="7"/>
      <c r="HAI146" s="6"/>
      <c r="HAJ146" s="7"/>
      <c r="HAK146" s="6"/>
      <c r="HAL146" s="7"/>
      <c r="HAM146" s="6"/>
      <c r="HAN146" s="7"/>
      <c r="HAO146" s="6"/>
      <c r="HAP146" s="7"/>
      <c r="HAQ146" s="6"/>
      <c r="HAR146" s="7"/>
      <c r="HAS146" s="6"/>
      <c r="HAT146" s="7"/>
      <c r="HAU146" s="6"/>
      <c r="HAV146" s="7"/>
      <c r="HAW146" s="6"/>
      <c r="HAX146" s="7"/>
      <c r="HAY146" s="6"/>
      <c r="HAZ146" s="7"/>
      <c r="HBA146" s="6"/>
      <c r="HBB146" s="7"/>
      <c r="HBC146" s="6"/>
      <c r="HBD146" s="7"/>
      <c r="HBE146" s="6"/>
      <c r="HBF146" s="7"/>
      <c r="HBG146" s="6"/>
      <c r="HBH146" s="7"/>
      <c r="HBI146" s="6"/>
      <c r="HBJ146" s="7"/>
      <c r="HBK146" s="6"/>
      <c r="HBL146" s="7"/>
      <c r="HBM146" s="6"/>
      <c r="HBN146" s="7"/>
      <c r="HBO146" s="6"/>
      <c r="HBP146" s="7"/>
      <c r="HBQ146" s="6"/>
      <c r="HBR146" s="7"/>
      <c r="HBS146" s="6"/>
      <c r="HBT146" s="7"/>
      <c r="HBU146" s="6"/>
      <c r="HBV146" s="7"/>
      <c r="HBW146" s="6"/>
      <c r="HBX146" s="7"/>
      <c r="HBY146" s="6"/>
      <c r="HBZ146" s="7"/>
      <c r="HCA146" s="6"/>
      <c r="HCB146" s="7"/>
      <c r="HCC146" s="6"/>
      <c r="HCD146" s="7"/>
      <c r="HCE146" s="6"/>
      <c r="HCF146" s="7"/>
      <c r="HCG146" s="6"/>
      <c r="HCH146" s="7"/>
      <c r="HCI146" s="6"/>
      <c r="HCJ146" s="7"/>
      <c r="HCK146" s="6"/>
      <c r="HCL146" s="7"/>
      <c r="HCM146" s="6"/>
      <c r="HCN146" s="7"/>
      <c r="HCO146" s="6"/>
      <c r="HCP146" s="7"/>
      <c r="HCQ146" s="6"/>
      <c r="HCR146" s="7"/>
      <c r="HCS146" s="6"/>
      <c r="HCT146" s="7"/>
      <c r="HCU146" s="6"/>
      <c r="HCV146" s="7"/>
      <c r="HCW146" s="6"/>
      <c r="HCX146" s="7"/>
      <c r="HCY146" s="6"/>
      <c r="HCZ146" s="7"/>
      <c r="HDA146" s="6"/>
      <c r="HDB146" s="7"/>
      <c r="HDC146" s="6"/>
      <c r="HDD146" s="7"/>
      <c r="HDE146" s="6"/>
      <c r="HDF146" s="7"/>
      <c r="HDG146" s="6"/>
      <c r="HDH146" s="7"/>
      <c r="HDI146" s="6"/>
      <c r="HDJ146" s="7"/>
      <c r="HDK146" s="6"/>
      <c r="HDL146" s="7"/>
      <c r="HDM146" s="6"/>
      <c r="HDN146" s="7"/>
      <c r="HDO146" s="6"/>
      <c r="HDP146" s="7"/>
      <c r="HDQ146" s="6"/>
      <c r="HDR146" s="7"/>
      <c r="HDS146" s="6"/>
      <c r="HDT146" s="7"/>
      <c r="HDU146" s="6"/>
      <c r="HDV146" s="7"/>
      <c r="HDW146" s="6"/>
      <c r="HDX146" s="7"/>
      <c r="HDY146" s="6"/>
      <c r="HDZ146" s="7"/>
      <c r="HEA146" s="6"/>
      <c r="HEB146" s="7"/>
      <c r="HEC146" s="6"/>
      <c r="HED146" s="7"/>
      <c r="HEE146" s="6"/>
      <c r="HEF146" s="7"/>
      <c r="HEG146" s="6"/>
      <c r="HEH146" s="7"/>
      <c r="HEI146" s="6"/>
      <c r="HEJ146" s="7"/>
      <c r="HEK146" s="6"/>
      <c r="HEL146" s="7"/>
      <c r="HEM146" s="6"/>
      <c r="HEN146" s="7"/>
      <c r="HEO146" s="6"/>
      <c r="HEP146" s="7"/>
      <c r="HEQ146" s="6"/>
      <c r="HER146" s="7"/>
      <c r="HES146" s="6"/>
      <c r="HET146" s="7"/>
      <c r="HEU146" s="6"/>
      <c r="HEV146" s="7"/>
      <c r="HEW146" s="6"/>
      <c r="HEX146" s="7"/>
      <c r="HEY146" s="6"/>
      <c r="HEZ146" s="7"/>
      <c r="HFA146" s="6"/>
      <c r="HFB146" s="7"/>
      <c r="HFC146" s="6"/>
      <c r="HFD146" s="7"/>
      <c r="HFE146" s="6"/>
      <c r="HFF146" s="7"/>
      <c r="HFG146" s="6"/>
      <c r="HFH146" s="7"/>
      <c r="HFI146" s="6"/>
      <c r="HFJ146" s="7"/>
      <c r="HFK146" s="6"/>
      <c r="HFL146" s="7"/>
      <c r="HFM146" s="6"/>
      <c r="HFN146" s="7"/>
      <c r="HFO146" s="6"/>
      <c r="HFP146" s="7"/>
      <c r="HFQ146" s="6"/>
      <c r="HFR146" s="7"/>
      <c r="HFS146" s="6"/>
      <c r="HFT146" s="7"/>
      <c r="HFU146" s="6"/>
      <c r="HFV146" s="7"/>
      <c r="HFW146" s="6"/>
      <c r="HFX146" s="7"/>
      <c r="HFY146" s="6"/>
      <c r="HFZ146" s="7"/>
      <c r="HGA146" s="6"/>
      <c r="HGB146" s="7"/>
      <c r="HGC146" s="6"/>
      <c r="HGD146" s="7"/>
      <c r="HGE146" s="6"/>
      <c r="HGF146" s="7"/>
      <c r="HGG146" s="6"/>
      <c r="HGH146" s="7"/>
      <c r="HGI146" s="6"/>
      <c r="HGJ146" s="7"/>
      <c r="HGK146" s="6"/>
      <c r="HGL146" s="7"/>
      <c r="HGM146" s="6"/>
      <c r="HGN146" s="7"/>
      <c r="HGO146" s="6"/>
      <c r="HGP146" s="7"/>
      <c r="HGQ146" s="6"/>
      <c r="HGR146" s="7"/>
      <c r="HGS146" s="6"/>
      <c r="HGT146" s="7"/>
      <c r="HGU146" s="6"/>
      <c r="HGV146" s="7"/>
      <c r="HGW146" s="6"/>
      <c r="HGX146" s="7"/>
      <c r="HGY146" s="6"/>
      <c r="HGZ146" s="7"/>
      <c r="HHA146" s="6"/>
      <c r="HHB146" s="7"/>
      <c r="HHC146" s="6"/>
      <c r="HHD146" s="7"/>
      <c r="HHE146" s="6"/>
      <c r="HHF146" s="7"/>
      <c r="HHG146" s="6"/>
      <c r="HHH146" s="7"/>
      <c r="HHI146" s="6"/>
      <c r="HHJ146" s="7"/>
      <c r="HHK146" s="6"/>
      <c r="HHL146" s="7"/>
      <c r="HHM146" s="6"/>
      <c r="HHN146" s="7"/>
      <c r="HHO146" s="6"/>
      <c r="HHP146" s="7"/>
      <c r="HHQ146" s="6"/>
      <c r="HHR146" s="7"/>
      <c r="HHS146" s="6"/>
      <c r="HHT146" s="7"/>
      <c r="HHU146" s="6"/>
      <c r="HHV146" s="7"/>
      <c r="HHW146" s="6"/>
      <c r="HHX146" s="7"/>
      <c r="HHY146" s="6"/>
      <c r="HHZ146" s="7"/>
      <c r="HIA146" s="6"/>
      <c r="HIB146" s="7"/>
      <c r="HIC146" s="6"/>
      <c r="HID146" s="7"/>
      <c r="HIE146" s="6"/>
      <c r="HIF146" s="7"/>
      <c r="HIG146" s="6"/>
      <c r="HIH146" s="7"/>
      <c r="HII146" s="6"/>
      <c r="HIJ146" s="7"/>
      <c r="HIK146" s="6"/>
      <c r="HIL146" s="7"/>
      <c r="HIM146" s="6"/>
      <c r="HIN146" s="7"/>
      <c r="HIO146" s="6"/>
      <c r="HIP146" s="7"/>
      <c r="HIQ146" s="6"/>
      <c r="HIR146" s="7"/>
      <c r="HIS146" s="6"/>
      <c r="HIT146" s="7"/>
      <c r="HIU146" s="6"/>
      <c r="HIV146" s="7"/>
      <c r="HIW146" s="6"/>
      <c r="HIX146" s="7"/>
      <c r="HIY146" s="6"/>
      <c r="HIZ146" s="7"/>
      <c r="HJA146" s="6"/>
      <c r="HJB146" s="7"/>
      <c r="HJC146" s="6"/>
      <c r="HJD146" s="7"/>
      <c r="HJE146" s="6"/>
      <c r="HJF146" s="7"/>
      <c r="HJG146" s="6"/>
      <c r="HJH146" s="7"/>
      <c r="HJI146" s="6"/>
      <c r="HJJ146" s="7"/>
      <c r="HJK146" s="6"/>
      <c r="HJL146" s="7"/>
      <c r="HJM146" s="6"/>
      <c r="HJN146" s="7"/>
      <c r="HJO146" s="6"/>
      <c r="HJP146" s="7"/>
      <c r="HJQ146" s="6"/>
      <c r="HJR146" s="7"/>
      <c r="HJS146" s="6"/>
      <c r="HJT146" s="7"/>
      <c r="HJU146" s="6"/>
      <c r="HJV146" s="7"/>
      <c r="HJW146" s="6"/>
      <c r="HJX146" s="7"/>
      <c r="HJY146" s="6"/>
      <c r="HJZ146" s="7"/>
      <c r="HKA146" s="6"/>
      <c r="HKB146" s="7"/>
      <c r="HKC146" s="6"/>
      <c r="HKD146" s="7"/>
      <c r="HKE146" s="6"/>
      <c r="HKF146" s="7"/>
      <c r="HKG146" s="6"/>
      <c r="HKH146" s="7"/>
      <c r="HKI146" s="6"/>
      <c r="HKJ146" s="7"/>
      <c r="HKK146" s="6"/>
      <c r="HKL146" s="7"/>
      <c r="HKM146" s="6"/>
      <c r="HKN146" s="7"/>
      <c r="HKO146" s="6"/>
      <c r="HKP146" s="7"/>
      <c r="HKQ146" s="6"/>
      <c r="HKR146" s="7"/>
      <c r="HKS146" s="6"/>
      <c r="HKT146" s="7"/>
      <c r="HKU146" s="6"/>
      <c r="HKV146" s="7"/>
      <c r="HKW146" s="6"/>
      <c r="HKX146" s="7"/>
      <c r="HKY146" s="6"/>
      <c r="HKZ146" s="7"/>
      <c r="HLA146" s="6"/>
      <c r="HLB146" s="7"/>
      <c r="HLC146" s="6"/>
      <c r="HLD146" s="7"/>
      <c r="HLE146" s="6"/>
      <c r="HLF146" s="7"/>
      <c r="HLG146" s="6"/>
      <c r="HLH146" s="7"/>
      <c r="HLI146" s="6"/>
      <c r="HLJ146" s="7"/>
      <c r="HLK146" s="6"/>
      <c r="HLL146" s="7"/>
      <c r="HLM146" s="6"/>
      <c r="HLN146" s="7"/>
      <c r="HLO146" s="6"/>
      <c r="HLP146" s="7"/>
      <c r="HLQ146" s="6"/>
      <c r="HLR146" s="7"/>
      <c r="HLS146" s="6"/>
      <c r="HLT146" s="7"/>
      <c r="HLU146" s="6"/>
      <c r="HLV146" s="7"/>
      <c r="HLW146" s="6"/>
      <c r="HLX146" s="7"/>
      <c r="HLY146" s="6"/>
      <c r="HLZ146" s="7"/>
      <c r="HMA146" s="6"/>
      <c r="HMB146" s="7"/>
      <c r="HMC146" s="6"/>
      <c r="HMD146" s="7"/>
      <c r="HME146" s="6"/>
      <c r="HMF146" s="7"/>
      <c r="HMG146" s="6"/>
      <c r="HMH146" s="7"/>
      <c r="HMI146" s="6"/>
      <c r="HMJ146" s="7"/>
      <c r="HMK146" s="6"/>
      <c r="HML146" s="7"/>
      <c r="HMM146" s="6"/>
      <c r="HMN146" s="7"/>
      <c r="HMO146" s="6"/>
      <c r="HMP146" s="7"/>
      <c r="HMQ146" s="6"/>
      <c r="HMR146" s="7"/>
      <c r="HMS146" s="6"/>
      <c r="HMT146" s="7"/>
      <c r="HMU146" s="6"/>
      <c r="HMV146" s="7"/>
      <c r="HMW146" s="6"/>
      <c r="HMX146" s="7"/>
      <c r="HMY146" s="6"/>
      <c r="HMZ146" s="7"/>
      <c r="HNA146" s="6"/>
      <c r="HNB146" s="7"/>
      <c r="HNC146" s="6"/>
      <c r="HND146" s="7"/>
      <c r="HNE146" s="6"/>
      <c r="HNF146" s="7"/>
      <c r="HNG146" s="6"/>
      <c r="HNH146" s="7"/>
      <c r="HNI146" s="6"/>
      <c r="HNJ146" s="7"/>
      <c r="HNK146" s="6"/>
      <c r="HNL146" s="7"/>
      <c r="HNM146" s="6"/>
      <c r="HNN146" s="7"/>
      <c r="HNO146" s="6"/>
      <c r="HNP146" s="7"/>
      <c r="HNQ146" s="6"/>
      <c r="HNR146" s="7"/>
      <c r="HNS146" s="6"/>
      <c r="HNT146" s="7"/>
      <c r="HNU146" s="6"/>
      <c r="HNV146" s="7"/>
      <c r="HNW146" s="6"/>
      <c r="HNX146" s="7"/>
      <c r="HNY146" s="6"/>
      <c r="HNZ146" s="7"/>
      <c r="HOA146" s="6"/>
      <c r="HOB146" s="7"/>
      <c r="HOC146" s="6"/>
      <c r="HOD146" s="7"/>
      <c r="HOE146" s="6"/>
      <c r="HOF146" s="7"/>
      <c r="HOG146" s="6"/>
      <c r="HOH146" s="7"/>
      <c r="HOI146" s="6"/>
      <c r="HOJ146" s="7"/>
      <c r="HOK146" s="6"/>
      <c r="HOL146" s="7"/>
      <c r="HOM146" s="6"/>
      <c r="HON146" s="7"/>
      <c r="HOO146" s="6"/>
      <c r="HOP146" s="7"/>
      <c r="HOQ146" s="6"/>
      <c r="HOR146" s="7"/>
      <c r="HOS146" s="6"/>
      <c r="HOT146" s="7"/>
      <c r="HOU146" s="6"/>
      <c r="HOV146" s="7"/>
      <c r="HOW146" s="6"/>
      <c r="HOX146" s="7"/>
      <c r="HOY146" s="6"/>
      <c r="HOZ146" s="7"/>
      <c r="HPA146" s="6"/>
      <c r="HPB146" s="7"/>
      <c r="HPC146" s="6"/>
      <c r="HPD146" s="7"/>
      <c r="HPE146" s="6"/>
      <c r="HPF146" s="7"/>
      <c r="HPG146" s="6"/>
      <c r="HPH146" s="7"/>
      <c r="HPI146" s="6"/>
      <c r="HPJ146" s="7"/>
      <c r="HPK146" s="6"/>
      <c r="HPL146" s="7"/>
      <c r="HPM146" s="6"/>
      <c r="HPN146" s="7"/>
      <c r="HPO146" s="6"/>
      <c r="HPP146" s="7"/>
      <c r="HPQ146" s="6"/>
      <c r="HPR146" s="7"/>
      <c r="HPS146" s="6"/>
      <c r="HPT146" s="7"/>
      <c r="HPU146" s="6"/>
      <c r="HPV146" s="7"/>
      <c r="HPW146" s="6"/>
      <c r="HPX146" s="7"/>
      <c r="HPY146" s="6"/>
      <c r="HPZ146" s="7"/>
      <c r="HQA146" s="6"/>
      <c r="HQB146" s="7"/>
      <c r="HQC146" s="6"/>
      <c r="HQD146" s="7"/>
      <c r="HQE146" s="6"/>
      <c r="HQF146" s="7"/>
      <c r="HQG146" s="6"/>
      <c r="HQH146" s="7"/>
      <c r="HQI146" s="6"/>
      <c r="HQJ146" s="7"/>
      <c r="HQK146" s="6"/>
      <c r="HQL146" s="7"/>
      <c r="HQM146" s="6"/>
      <c r="HQN146" s="7"/>
      <c r="HQO146" s="6"/>
      <c r="HQP146" s="7"/>
      <c r="HQQ146" s="6"/>
      <c r="HQR146" s="7"/>
      <c r="HQS146" s="6"/>
      <c r="HQT146" s="7"/>
      <c r="HQU146" s="6"/>
      <c r="HQV146" s="7"/>
      <c r="HQW146" s="6"/>
      <c r="HQX146" s="7"/>
      <c r="HQY146" s="6"/>
      <c r="HQZ146" s="7"/>
      <c r="HRA146" s="6"/>
      <c r="HRB146" s="7"/>
      <c r="HRC146" s="6"/>
      <c r="HRD146" s="7"/>
      <c r="HRE146" s="6"/>
      <c r="HRF146" s="7"/>
      <c r="HRG146" s="6"/>
      <c r="HRH146" s="7"/>
      <c r="HRI146" s="6"/>
      <c r="HRJ146" s="7"/>
      <c r="HRK146" s="6"/>
      <c r="HRL146" s="7"/>
      <c r="HRM146" s="6"/>
      <c r="HRN146" s="7"/>
      <c r="HRO146" s="6"/>
      <c r="HRP146" s="7"/>
      <c r="HRQ146" s="6"/>
      <c r="HRR146" s="7"/>
      <c r="HRS146" s="6"/>
      <c r="HRT146" s="7"/>
      <c r="HRU146" s="6"/>
      <c r="HRV146" s="7"/>
      <c r="HRW146" s="6"/>
      <c r="HRX146" s="7"/>
      <c r="HRY146" s="6"/>
      <c r="HRZ146" s="7"/>
      <c r="HSA146" s="6"/>
      <c r="HSB146" s="7"/>
      <c r="HSC146" s="6"/>
      <c r="HSD146" s="7"/>
      <c r="HSE146" s="6"/>
      <c r="HSF146" s="7"/>
      <c r="HSG146" s="6"/>
      <c r="HSH146" s="7"/>
      <c r="HSI146" s="6"/>
      <c r="HSJ146" s="7"/>
      <c r="HSK146" s="6"/>
      <c r="HSL146" s="7"/>
      <c r="HSM146" s="6"/>
      <c r="HSN146" s="7"/>
      <c r="HSO146" s="6"/>
      <c r="HSP146" s="7"/>
      <c r="HSQ146" s="6"/>
      <c r="HSR146" s="7"/>
      <c r="HSS146" s="6"/>
      <c r="HST146" s="7"/>
      <c r="HSU146" s="6"/>
      <c r="HSV146" s="7"/>
      <c r="HSW146" s="6"/>
      <c r="HSX146" s="7"/>
      <c r="HSY146" s="6"/>
      <c r="HSZ146" s="7"/>
      <c r="HTA146" s="6"/>
      <c r="HTB146" s="7"/>
      <c r="HTC146" s="6"/>
      <c r="HTD146" s="7"/>
      <c r="HTE146" s="6"/>
      <c r="HTF146" s="7"/>
      <c r="HTG146" s="6"/>
      <c r="HTH146" s="7"/>
      <c r="HTI146" s="6"/>
      <c r="HTJ146" s="7"/>
      <c r="HTK146" s="6"/>
      <c r="HTL146" s="7"/>
      <c r="HTM146" s="6"/>
      <c r="HTN146" s="7"/>
      <c r="HTO146" s="6"/>
      <c r="HTP146" s="7"/>
      <c r="HTQ146" s="6"/>
      <c r="HTR146" s="7"/>
      <c r="HTS146" s="6"/>
      <c r="HTT146" s="7"/>
      <c r="HTU146" s="6"/>
      <c r="HTV146" s="7"/>
      <c r="HTW146" s="6"/>
      <c r="HTX146" s="7"/>
      <c r="HTY146" s="6"/>
      <c r="HTZ146" s="7"/>
      <c r="HUA146" s="6"/>
      <c r="HUB146" s="7"/>
      <c r="HUC146" s="6"/>
      <c r="HUD146" s="7"/>
      <c r="HUE146" s="6"/>
      <c r="HUF146" s="7"/>
      <c r="HUG146" s="6"/>
      <c r="HUH146" s="7"/>
      <c r="HUI146" s="6"/>
      <c r="HUJ146" s="7"/>
      <c r="HUK146" s="6"/>
      <c r="HUL146" s="7"/>
      <c r="HUM146" s="6"/>
      <c r="HUN146" s="7"/>
      <c r="HUO146" s="6"/>
      <c r="HUP146" s="7"/>
      <c r="HUQ146" s="6"/>
      <c r="HUR146" s="7"/>
      <c r="HUS146" s="6"/>
      <c r="HUT146" s="7"/>
      <c r="HUU146" s="6"/>
      <c r="HUV146" s="7"/>
      <c r="HUW146" s="6"/>
      <c r="HUX146" s="7"/>
      <c r="HUY146" s="6"/>
      <c r="HUZ146" s="7"/>
      <c r="HVA146" s="6"/>
      <c r="HVB146" s="7"/>
      <c r="HVC146" s="6"/>
      <c r="HVD146" s="7"/>
      <c r="HVE146" s="6"/>
      <c r="HVF146" s="7"/>
      <c r="HVG146" s="6"/>
      <c r="HVH146" s="7"/>
      <c r="HVI146" s="6"/>
      <c r="HVJ146" s="7"/>
      <c r="HVK146" s="6"/>
      <c r="HVL146" s="7"/>
      <c r="HVM146" s="6"/>
      <c r="HVN146" s="7"/>
      <c r="HVO146" s="6"/>
      <c r="HVP146" s="7"/>
      <c r="HVQ146" s="6"/>
      <c r="HVR146" s="7"/>
      <c r="HVS146" s="6"/>
      <c r="HVT146" s="7"/>
      <c r="HVU146" s="6"/>
      <c r="HVV146" s="7"/>
      <c r="HVW146" s="6"/>
      <c r="HVX146" s="7"/>
      <c r="HVY146" s="6"/>
      <c r="HVZ146" s="7"/>
      <c r="HWA146" s="6"/>
      <c r="HWB146" s="7"/>
      <c r="HWC146" s="6"/>
      <c r="HWD146" s="7"/>
      <c r="HWE146" s="6"/>
      <c r="HWF146" s="7"/>
      <c r="HWG146" s="6"/>
      <c r="HWH146" s="7"/>
      <c r="HWI146" s="6"/>
      <c r="HWJ146" s="7"/>
      <c r="HWK146" s="6"/>
      <c r="HWL146" s="7"/>
      <c r="HWM146" s="6"/>
      <c r="HWN146" s="7"/>
      <c r="HWO146" s="6"/>
      <c r="HWP146" s="7"/>
      <c r="HWQ146" s="6"/>
      <c r="HWR146" s="7"/>
      <c r="HWS146" s="6"/>
      <c r="HWT146" s="7"/>
      <c r="HWU146" s="6"/>
      <c r="HWV146" s="7"/>
      <c r="HWW146" s="6"/>
      <c r="HWX146" s="7"/>
      <c r="HWY146" s="6"/>
      <c r="HWZ146" s="7"/>
      <c r="HXA146" s="6"/>
      <c r="HXB146" s="7"/>
      <c r="HXC146" s="6"/>
      <c r="HXD146" s="7"/>
      <c r="HXE146" s="6"/>
      <c r="HXF146" s="7"/>
      <c r="HXG146" s="6"/>
      <c r="HXH146" s="7"/>
      <c r="HXI146" s="6"/>
      <c r="HXJ146" s="7"/>
      <c r="HXK146" s="6"/>
      <c r="HXL146" s="7"/>
      <c r="HXM146" s="6"/>
      <c r="HXN146" s="7"/>
      <c r="HXO146" s="6"/>
      <c r="HXP146" s="7"/>
      <c r="HXQ146" s="6"/>
      <c r="HXR146" s="7"/>
      <c r="HXS146" s="6"/>
      <c r="HXT146" s="7"/>
      <c r="HXU146" s="6"/>
      <c r="HXV146" s="7"/>
      <c r="HXW146" s="6"/>
      <c r="HXX146" s="7"/>
      <c r="HXY146" s="6"/>
      <c r="HXZ146" s="7"/>
      <c r="HYA146" s="6"/>
      <c r="HYB146" s="7"/>
      <c r="HYC146" s="6"/>
      <c r="HYD146" s="7"/>
      <c r="HYE146" s="6"/>
      <c r="HYF146" s="7"/>
      <c r="HYG146" s="6"/>
      <c r="HYH146" s="7"/>
      <c r="HYI146" s="6"/>
      <c r="HYJ146" s="7"/>
      <c r="HYK146" s="6"/>
      <c r="HYL146" s="7"/>
      <c r="HYM146" s="6"/>
      <c r="HYN146" s="7"/>
      <c r="HYO146" s="6"/>
      <c r="HYP146" s="7"/>
      <c r="HYQ146" s="6"/>
      <c r="HYR146" s="7"/>
      <c r="HYS146" s="6"/>
      <c r="HYT146" s="7"/>
      <c r="HYU146" s="6"/>
      <c r="HYV146" s="7"/>
      <c r="HYW146" s="6"/>
      <c r="HYX146" s="7"/>
      <c r="HYY146" s="6"/>
      <c r="HYZ146" s="7"/>
      <c r="HZA146" s="6"/>
      <c r="HZB146" s="7"/>
      <c r="HZC146" s="6"/>
      <c r="HZD146" s="7"/>
      <c r="HZE146" s="6"/>
      <c r="HZF146" s="7"/>
      <c r="HZG146" s="6"/>
      <c r="HZH146" s="7"/>
      <c r="HZI146" s="6"/>
      <c r="HZJ146" s="7"/>
      <c r="HZK146" s="6"/>
      <c r="HZL146" s="7"/>
      <c r="HZM146" s="6"/>
      <c r="HZN146" s="7"/>
      <c r="HZO146" s="6"/>
      <c r="HZP146" s="7"/>
      <c r="HZQ146" s="6"/>
      <c r="HZR146" s="7"/>
      <c r="HZS146" s="6"/>
      <c r="HZT146" s="7"/>
      <c r="HZU146" s="6"/>
      <c r="HZV146" s="7"/>
      <c r="HZW146" s="6"/>
      <c r="HZX146" s="7"/>
      <c r="HZY146" s="6"/>
      <c r="HZZ146" s="7"/>
      <c r="IAA146" s="6"/>
      <c r="IAB146" s="7"/>
      <c r="IAC146" s="6"/>
      <c r="IAD146" s="7"/>
      <c r="IAE146" s="6"/>
      <c r="IAF146" s="7"/>
      <c r="IAG146" s="6"/>
      <c r="IAH146" s="7"/>
      <c r="IAI146" s="6"/>
      <c r="IAJ146" s="7"/>
      <c r="IAK146" s="6"/>
      <c r="IAL146" s="7"/>
      <c r="IAM146" s="6"/>
      <c r="IAN146" s="7"/>
      <c r="IAO146" s="6"/>
      <c r="IAP146" s="7"/>
      <c r="IAQ146" s="6"/>
      <c r="IAR146" s="7"/>
      <c r="IAS146" s="6"/>
      <c r="IAT146" s="7"/>
      <c r="IAU146" s="6"/>
      <c r="IAV146" s="7"/>
      <c r="IAW146" s="6"/>
      <c r="IAX146" s="7"/>
      <c r="IAY146" s="6"/>
      <c r="IAZ146" s="7"/>
      <c r="IBA146" s="6"/>
      <c r="IBB146" s="7"/>
      <c r="IBC146" s="6"/>
      <c r="IBD146" s="7"/>
      <c r="IBE146" s="6"/>
      <c r="IBF146" s="7"/>
      <c r="IBG146" s="6"/>
      <c r="IBH146" s="7"/>
      <c r="IBI146" s="6"/>
      <c r="IBJ146" s="7"/>
      <c r="IBK146" s="6"/>
      <c r="IBL146" s="7"/>
      <c r="IBM146" s="6"/>
      <c r="IBN146" s="7"/>
      <c r="IBO146" s="6"/>
      <c r="IBP146" s="7"/>
      <c r="IBQ146" s="6"/>
      <c r="IBR146" s="7"/>
      <c r="IBS146" s="6"/>
      <c r="IBT146" s="7"/>
      <c r="IBU146" s="6"/>
      <c r="IBV146" s="7"/>
      <c r="IBW146" s="6"/>
      <c r="IBX146" s="7"/>
      <c r="IBY146" s="6"/>
      <c r="IBZ146" s="7"/>
      <c r="ICA146" s="6"/>
      <c r="ICB146" s="7"/>
      <c r="ICC146" s="6"/>
      <c r="ICD146" s="7"/>
      <c r="ICE146" s="6"/>
      <c r="ICF146" s="7"/>
      <c r="ICG146" s="6"/>
      <c r="ICH146" s="7"/>
      <c r="ICI146" s="6"/>
      <c r="ICJ146" s="7"/>
      <c r="ICK146" s="6"/>
      <c r="ICL146" s="7"/>
      <c r="ICM146" s="6"/>
      <c r="ICN146" s="7"/>
      <c r="ICO146" s="6"/>
      <c r="ICP146" s="7"/>
      <c r="ICQ146" s="6"/>
      <c r="ICR146" s="7"/>
      <c r="ICS146" s="6"/>
      <c r="ICT146" s="7"/>
      <c r="ICU146" s="6"/>
      <c r="ICV146" s="7"/>
      <c r="ICW146" s="6"/>
      <c r="ICX146" s="7"/>
      <c r="ICY146" s="6"/>
      <c r="ICZ146" s="7"/>
      <c r="IDA146" s="6"/>
      <c r="IDB146" s="7"/>
      <c r="IDC146" s="6"/>
      <c r="IDD146" s="7"/>
      <c r="IDE146" s="6"/>
      <c r="IDF146" s="7"/>
      <c r="IDG146" s="6"/>
      <c r="IDH146" s="7"/>
      <c r="IDI146" s="6"/>
      <c r="IDJ146" s="7"/>
      <c r="IDK146" s="6"/>
      <c r="IDL146" s="7"/>
      <c r="IDM146" s="6"/>
      <c r="IDN146" s="7"/>
      <c r="IDO146" s="6"/>
      <c r="IDP146" s="7"/>
      <c r="IDQ146" s="6"/>
      <c r="IDR146" s="7"/>
      <c r="IDS146" s="6"/>
      <c r="IDT146" s="7"/>
      <c r="IDU146" s="6"/>
      <c r="IDV146" s="7"/>
      <c r="IDW146" s="6"/>
      <c r="IDX146" s="7"/>
      <c r="IDY146" s="6"/>
      <c r="IDZ146" s="7"/>
      <c r="IEA146" s="6"/>
      <c r="IEB146" s="7"/>
      <c r="IEC146" s="6"/>
      <c r="IED146" s="7"/>
      <c r="IEE146" s="6"/>
      <c r="IEF146" s="7"/>
      <c r="IEG146" s="6"/>
      <c r="IEH146" s="7"/>
      <c r="IEI146" s="6"/>
      <c r="IEJ146" s="7"/>
      <c r="IEK146" s="6"/>
      <c r="IEL146" s="7"/>
      <c r="IEM146" s="6"/>
      <c r="IEN146" s="7"/>
      <c r="IEO146" s="6"/>
      <c r="IEP146" s="7"/>
      <c r="IEQ146" s="6"/>
      <c r="IER146" s="7"/>
      <c r="IES146" s="6"/>
      <c r="IET146" s="7"/>
      <c r="IEU146" s="6"/>
      <c r="IEV146" s="7"/>
      <c r="IEW146" s="6"/>
      <c r="IEX146" s="7"/>
      <c r="IEY146" s="6"/>
      <c r="IEZ146" s="7"/>
      <c r="IFA146" s="6"/>
      <c r="IFB146" s="7"/>
      <c r="IFC146" s="6"/>
      <c r="IFD146" s="7"/>
      <c r="IFE146" s="6"/>
      <c r="IFF146" s="7"/>
      <c r="IFG146" s="6"/>
      <c r="IFH146" s="7"/>
      <c r="IFI146" s="6"/>
      <c r="IFJ146" s="7"/>
      <c r="IFK146" s="6"/>
      <c r="IFL146" s="7"/>
      <c r="IFM146" s="6"/>
      <c r="IFN146" s="7"/>
      <c r="IFO146" s="6"/>
      <c r="IFP146" s="7"/>
      <c r="IFQ146" s="6"/>
      <c r="IFR146" s="7"/>
      <c r="IFS146" s="6"/>
      <c r="IFT146" s="7"/>
      <c r="IFU146" s="6"/>
      <c r="IFV146" s="7"/>
      <c r="IFW146" s="6"/>
      <c r="IFX146" s="7"/>
      <c r="IFY146" s="6"/>
      <c r="IFZ146" s="7"/>
      <c r="IGA146" s="6"/>
      <c r="IGB146" s="7"/>
      <c r="IGC146" s="6"/>
      <c r="IGD146" s="7"/>
      <c r="IGE146" s="6"/>
      <c r="IGF146" s="7"/>
      <c r="IGG146" s="6"/>
      <c r="IGH146" s="7"/>
      <c r="IGI146" s="6"/>
      <c r="IGJ146" s="7"/>
      <c r="IGK146" s="6"/>
      <c r="IGL146" s="7"/>
      <c r="IGM146" s="6"/>
      <c r="IGN146" s="7"/>
      <c r="IGO146" s="6"/>
      <c r="IGP146" s="7"/>
      <c r="IGQ146" s="6"/>
      <c r="IGR146" s="7"/>
      <c r="IGS146" s="6"/>
      <c r="IGT146" s="7"/>
      <c r="IGU146" s="6"/>
      <c r="IGV146" s="7"/>
      <c r="IGW146" s="6"/>
      <c r="IGX146" s="7"/>
      <c r="IGY146" s="6"/>
      <c r="IGZ146" s="7"/>
      <c r="IHA146" s="6"/>
      <c r="IHB146" s="7"/>
      <c r="IHC146" s="6"/>
      <c r="IHD146" s="7"/>
      <c r="IHE146" s="6"/>
      <c r="IHF146" s="7"/>
      <c r="IHG146" s="6"/>
      <c r="IHH146" s="7"/>
      <c r="IHI146" s="6"/>
      <c r="IHJ146" s="7"/>
      <c r="IHK146" s="6"/>
      <c r="IHL146" s="7"/>
      <c r="IHM146" s="6"/>
      <c r="IHN146" s="7"/>
      <c r="IHO146" s="6"/>
      <c r="IHP146" s="7"/>
      <c r="IHQ146" s="6"/>
      <c r="IHR146" s="7"/>
      <c r="IHS146" s="6"/>
      <c r="IHT146" s="7"/>
      <c r="IHU146" s="6"/>
      <c r="IHV146" s="7"/>
      <c r="IHW146" s="6"/>
      <c r="IHX146" s="7"/>
      <c r="IHY146" s="6"/>
      <c r="IHZ146" s="7"/>
      <c r="IIA146" s="6"/>
      <c r="IIB146" s="7"/>
      <c r="IIC146" s="6"/>
      <c r="IID146" s="7"/>
      <c r="IIE146" s="6"/>
      <c r="IIF146" s="7"/>
      <c r="IIG146" s="6"/>
      <c r="IIH146" s="7"/>
      <c r="III146" s="6"/>
      <c r="IIJ146" s="7"/>
      <c r="IIK146" s="6"/>
      <c r="IIL146" s="7"/>
      <c r="IIM146" s="6"/>
      <c r="IIN146" s="7"/>
      <c r="IIO146" s="6"/>
      <c r="IIP146" s="7"/>
      <c r="IIQ146" s="6"/>
      <c r="IIR146" s="7"/>
      <c r="IIS146" s="6"/>
      <c r="IIT146" s="7"/>
      <c r="IIU146" s="6"/>
      <c r="IIV146" s="7"/>
      <c r="IIW146" s="6"/>
      <c r="IIX146" s="7"/>
      <c r="IIY146" s="6"/>
      <c r="IIZ146" s="7"/>
      <c r="IJA146" s="6"/>
      <c r="IJB146" s="7"/>
      <c r="IJC146" s="6"/>
      <c r="IJD146" s="7"/>
      <c r="IJE146" s="6"/>
      <c r="IJF146" s="7"/>
      <c r="IJG146" s="6"/>
      <c r="IJH146" s="7"/>
      <c r="IJI146" s="6"/>
      <c r="IJJ146" s="7"/>
      <c r="IJK146" s="6"/>
      <c r="IJL146" s="7"/>
      <c r="IJM146" s="6"/>
      <c r="IJN146" s="7"/>
      <c r="IJO146" s="6"/>
      <c r="IJP146" s="7"/>
      <c r="IJQ146" s="6"/>
      <c r="IJR146" s="7"/>
      <c r="IJS146" s="6"/>
      <c r="IJT146" s="7"/>
      <c r="IJU146" s="6"/>
      <c r="IJV146" s="7"/>
      <c r="IJW146" s="6"/>
      <c r="IJX146" s="7"/>
      <c r="IJY146" s="6"/>
      <c r="IJZ146" s="7"/>
      <c r="IKA146" s="6"/>
      <c r="IKB146" s="7"/>
      <c r="IKC146" s="6"/>
      <c r="IKD146" s="7"/>
      <c r="IKE146" s="6"/>
      <c r="IKF146" s="7"/>
      <c r="IKG146" s="6"/>
      <c r="IKH146" s="7"/>
      <c r="IKI146" s="6"/>
      <c r="IKJ146" s="7"/>
      <c r="IKK146" s="6"/>
      <c r="IKL146" s="7"/>
      <c r="IKM146" s="6"/>
      <c r="IKN146" s="7"/>
      <c r="IKO146" s="6"/>
      <c r="IKP146" s="7"/>
      <c r="IKQ146" s="6"/>
      <c r="IKR146" s="7"/>
      <c r="IKS146" s="6"/>
      <c r="IKT146" s="7"/>
      <c r="IKU146" s="6"/>
      <c r="IKV146" s="7"/>
      <c r="IKW146" s="6"/>
      <c r="IKX146" s="7"/>
      <c r="IKY146" s="6"/>
      <c r="IKZ146" s="7"/>
      <c r="ILA146" s="6"/>
      <c r="ILB146" s="7"/>
      <c r="ILC146" s="6"/>
      <c r="ILD146" s="7"/>
      <c r="ILE146" s="6"/>
      <c r="ILF146" s="7"/>
      <c r="ILG146" s="6"/>
      <c r="ILH146" s="7"/>
      <c r="ILI146" s="6"/>
      <c r="ILJ146" s="7"/>
      <c r="ILK146" s="6"/>
      <c r="ILL146" s="7"/>
      <c r="ILM146" s="6"/>
      <c r="ILN146" s="7"/>
      <c r="ILO146" s="6"/>
      <c r="ILP146" s="7"/>
      <c r="ILQ146" s="6"/>
      <c r="ILR146" s="7"/>
      <c r="ILS146" s="6"/>
      <c r="ILT146" s="7"/>
      <c r="ILU146" s="6"/>
      <c r="ILV146" s="7"/>
      <c r="ILW146" s="6"/>
      <c r="ILX146" s="7"/>
      <c r="ILY146" s="6"/>
      <c r="ILZ146" s="7"/>
      <c r="IMA146" s="6"/>
      <c r="IMB146" s="7"/>
      <c r="IMC146" s="6"/>
      <c r="IMD146" s="7"/>
      <c r="IME146" s="6"/>
      <c r="IMF146" s="7"/>
      <c r="IMG146" s="6"/>
      <c r="IMH146" s="7"/>
      <c r="IMI146" s="6"/>
      <c r="IMJ146" s="7"/>
      <c r="IMK146" s="6"/>
      <c r="IML146" s="7"/>
      <c r="IMM146" s="6"/>
      <c r="IMN146" s="7"/>
      <c r="IMO146" s="6"/>
      <c r="IMP146" s="7"/>
      <c r="IMQ146" s="6"/>
      <c r="IMR146" s="7"/>
      <c r="IMS146" s="6"/>
      <c r="IMT146" s="7"/>
      <c r="IMU146" s="6"/>
      <c r="IMV146" s="7"/>
      <c r="IMW146" s="6"/>
      <c r="IMX146" s="7"/>
      <c r="IMY146" s="6"/>
      <c r="IMZ146" s="7"/>
      <c r="INA146" s="6"/>
      <c r="INB146" s="7"/>
      <c r="INC146" s="6"/>
      <c r="IND146" s="7"/>
      <c r="INE146" s="6"/>
      <c r="INF146" s="7"/>
      <c r="ING146" s="6"/>
      <c r="INH146" s="7"/>
      <c r="INI146" s="6"/>
      <c r="INJ146" s="7"/>
      <c r="INK146" s="6"/>
      <c r="INL146" s="7"/>
      <c r="INM146" s="6"/>
      <c r="INN146" s="7"/>
      <c r="INO146" s="6"/>
      <c r="INP146" s="7"/>
      <c r="INQ146" s="6"/>
      <c r="INR146" s="7"/>
      <c r="INS146" s="6"/>
      <c r="INT146" s="7"/>
      <c r="INU146" s="6"/>
      <c r="INV146" s="7"/>
      <c r="INW146" s="6"/>
      <c r="INX146" s="7"/>
      <c r="INY146" s="6"/>
      <c r="INZ146" s="7"/>
      <c r="IOA146" s="6"/>
      <c r="IOB146" s="7"/>
      <c r="IOC146" s="6"/>
      <c r="IOD146" s="7"/>
      <c r="IOE146" s="6"/>
      <c r="IOF146" s="7"/>
      <c r="IOG146" s="6"/>
      <c r="IOH146" s="7"/>
      <c r="IOI146" s="6"/>
      <c r="IOJ146" s="7"/>
      <c r="IOK146" s="6"/>
      <c r="IOL146" s="7"/>
      <c r="IOM146" s="6"/>
      <c r="ION146" s="7"/>
      <c r="IOO146" s="6"/>
      <c r="IOP146" s="7"/>
      <c r="IOQ146" s="6"/>
      <c r="IOR146" s="7"/>
      <c r="IOS146" s="6"/>
      <c r="IOT146" s="7"/>
      <c r="IOU146" s="6"/>
      <c r="IOV146" s="7"/>
      <c r="IOW146" s="6"/>
      <c r="IOX146" s="7"/>
      <c r="IOY146" s="6"/>
      <c r="IOZ146" s="7"/>
      <c r="IPA146" s="6"/>
      <c r="IPB146" s="7"/>
      <c r="IPC146" s="6"/>
      <c r="IPD146" s="7"/>
      <c r="IPE146" s="6"/>
      <c r="IPF146" s="7"/>
      <c r="IPG146" s="6"/>
      <c r="IPH146" s="7"/>
      <c r="IPI146" s="6"/>
      <c r="IPJ146" s="7"/>
      <c r="IPK146" s="6"/>
      <c r="IPL146" s="7"/>
      <c r="IPM146" s="6"/>
      <c r="IPN146" s="7"/>
      <c r="IPO146" s="6"/>
      <c r="IPP146" s="7"/>
      <c r="IPQ146" s="6"/>
      <c r="IPR146" s="7"/>
      <c r="IPS146" s="6"/>
      <c r="IPT146" s="7"/>
      <c r="IPU146" s="6"/>
      <c r="IPV146" s="7"/>
      <c r="IPW146" s="6"/>
      <c r="IPX146" s="7"/>
      <c r="IPY146" s="6"/>
      <c r="IPZ146" s="7"/>
      <c r="IQA146" s="6"/>
      <c r="IQB146" s="7"/>
      <c r="IQC146" s="6"/>
      <c r="IQD146" s="7"/>
      <c r="IQE146" s="6"/>
      <c r="IQF146" s="7"/>
      <c r="IQG146" s="6"/>
      <c r="IQH146" s="7"/>
      <c r="IQI146" s="6"/>
      <c r="IQJ146" s="7"/>
      <c r="IQK146" s="6"/>
      <c r="IQL146" s="7"/>
      <c r="IQM146" s="6"/>
      <c r="IQN146" s="7"/>
      <c r="IQO146" s="6"/>
      <c r="IQP146" s="7"/>
      <c r="IQQ146" s="6"/>
      <c r="IQR146" s="7"/>
      <c r="IQS146" s="6"/>
      <c r="IQT146" s="7"/>
      <c r="IQU146" s="6"/>
      <c r="IQV146" s="7"/>
      <c r="IQW146" s="6"/>
      <c r="IQX146" s="7"/>
      <c r="IQY146" s="6"/>
      <c r="IQZ146" s="7"/>
      <c r="IRA146" s="6"/>
      <c r="IRB146" s="7"/>
      <c r="IRC146" s="6"/>
      <c r="IRD146" s="7"/>
      <c r="IRE146" s="6"/>
      <c r="IRF146" s="7"/>
      <c r="IRG146" s="6"/>
      <c r="IRH146" s="7"/>
      <c r="IRI146" s="6"/>
      <c r="IRJ146" s="7"/>
      <c r="IRK146" s="6"/>
      <c r="IRL146" s="7"/>
      <c r="IRM146" s="6"/>
      <c r="IRN146" s="7"/>
      <c r="IRO146" s="6"/>
      <c r="IRP146" s="7"/>
      <c r="IRQ146" s="6"/>
      <c r="IRR146" s="7"/>
      <c r="IRS146" s="6"/>
      <c r="IRT146" s="7"/>
      <c r="IRU146" s="6"/>
      <c r="IRV146" s="7"/>
      <c r="IRW146" s="6"/>
      <c r="IRX146" s="7"/>
      <c r="IRY146" s="6"/>
      <c r="IRZ146" s="7"/>
      <c r="ISA146" s="6"/>
      <c r="ISB146" s="7"/>
      <c r="ISC146" s="6"/>
      <c r="ISD146" s="7"/>
      <c r="ISE146" s="6"/>
      <c r="ISF146" s="7"/>
      <c r="ISG146" s="6"/>
      <c r="ISH146" s="7"/>
      <c r="ISI146" s="6"/>
      <c r="ISJ146" s="7"/>
      <c r="ISK146" s="6"/>
      <c r="ISL146" s="7"/>
      <c r="ISM146" s="6"/>
      <c r="ISN146" s="7"/>
      <c r="ISO146" s="6"/>
      <c r="ISP146" s="7"/>
      <c r="ISQ146" s="6"/>
      <c r="ISR146" s="7"/>
      <c r="ISS146" s="6"/>
      <c r="IST146" s="7"/>
      <c r="ISU146" s="6"/>
      <c r="ISV146" s="7"/>
      <c r="ISW146" s="6"/>
      <c r="ISX146" s="7"/>
      <c r="ISY146" s="6"/>
      <c r="ISZ146" s="7"/>
      <c r="ITA146" s="6"/>
      <c r="ITB146" s="7"/>
      <c r="ITC146" s="6"/>
      <c r="ITD146" s="7"/>
      <c r="ITE146" s="6"/>
      <c r="ITF146" s="7"/>
      <c r="ITG146" s="6"/>
      <c r="ITH146" s="7"/>
      <c r="ITI146" s="6"/>
      <c r="ITJ146" s="7"/>
      <c r="ITK146" s="6"/>
      <c r="ITL146" s="7"/>
      <c r="ITM146" s="6"/>
      <c r="ITN146" s="7"/>
      <c r="ITO146" s="6"/>
      <c r="ITP146" s="7"/>
      <c r="ITQ146" s="6"/>
      <c r="ITR146" s="7"/>
      <c r="ITS146" s="6"/>
      <c r="ITT146" s="7"/>
      <c r="ITU146" s="6"/>
      <c r="ITV146" s="7"/>
      <c r="ITW146" s="6"/>
      <c r="ITX146" s="7"/>
      <c r="ITY146" s="6"/>
      <c r="ITZ146" s="7"/>
      <c r="IUA146" s="6"/>
      <c r="IUB146" s="7"/>
      <c r="IUC146" s="6"/>
      <c r="IUD146" s="7"/>
      <c r="IUE146" s="6"/>
      <c r="IUF146" s="7"/>
      <c r="IUG146" s="6"/>
      <c r="IUH146" s="7"/>
      <c r="IUI146" s="6"/>
      <c r="IUJ146" s="7"/>
      <c r="IUK146" s="6"/>
      <c r="IUL146" s="7"/>
      <c r="IUM146" s="6"/>
      <c r="IUN146" s="7"/>
      <c r="IUO146" s="6"/>
      <c r="IUP146" s="7"/>
      <c r="IUQ146" s="6"/>
      <c r="IUR146" s="7"/>
      <c r="IUS146" s="6"/>
      <c r="IUT146" s="7"/>
      <c r="IUU146" s="6"/>
      <c r="IUV146" s="7"/>
      <c r="IUW146" s="6"/>
      <c r="IUX146" s="7"/>
      <c r="IUY146" s="6"/>
      <c r="IUZ146" s="7"/>
      <c r="IVA146" s="6"/>
      <c r="IVB146" s="7"/>
      <c r="IVC146" s="6"/>
      <c r="IVD146" s="7"/>
      <c r="IVE146" s="6"/>
      <c r="IVF146" s="7"/>
      <c r="IVG146" s="6"/>
      <c r="IVH146" s="7"/>
      <c r="IVI146" s="6"/>
      <c r="IVJ146" s="7"/>
      <c r="IVK146" s="6"/>
      <c r="IVL146" s="7"/>
      <c r="IVM146" s="6"/>
      <c r="IVN146" s="7"/>
      <c r="IVO146" s="6"/>
      <c r="IVP146" s="7"/>
      <c r="IVQ146" s="6"/>
      <c r="IVR146" s="7"/>
      <c r="IVS146" s="6"/>
      <c r="IVT146" s="7"/>
      <c r="IVU146" s="6"/>
      <c r="IVV146" s="7"/>
      <c r="IVW146" s="6"/>
      <c r="IVX146" s="7"/>
      <c r="IVY146" s="6"/>
      <c r="IVZ146" s="7"/>
      <c r="IWA146" s="6"/>
      <c r="IWB146" s="7"/>
      <c r="IWC146" s="6"/>
      <c r="IWD146" s="7"/>
      <c r="IWE146" s="6"/>
      <c r="IWF146" s="7"/>
      <c r="IWG146" s="6"/>
      <c r="IWH146" s="7"/>
      <c r="IWI146" s="6"/>
      <c r="IWJ146" s="7"/>
      <c r="IWK146" s="6"/>
      <c r="IWL146" s="7"/>
      <c r="IWM146" s="6"/>
      <c r="IWN146" s="7"/>
      <c r="IWO146" s="6"/>
      <c r="IWP146" s="7"/>
      <c r="IWQ146" s="6"/>
      <c r="IWR146" s="7"/>
      <c r="IWS146" s="6"/>
      <c r="IWT146" s="7"/>
      <c r="IWU146" s="6"/>
      <c r="IWV146" s="7"/>
      <c r="IWW146" s="6"/>
      <c r="IWX146" s="7"/>
      <c r="IWY146" s="6"/>
      <c r="IWZ146" s="7"/>
      <c r="IXA146" s="6"/>
      <c r="IXB146" s="7"/>
      <c r="IXC146" s="6"/>
      <c r="IXD146" s="7"/>
      <c r="IXE146" s="6"/>
      <c r="IXF146" s="7"/>
      <c r="IXG146" s="6"/>
      <c r="IXH146" s="7"/>
      <c r="IXI146" s="6"/>
      <c r="IXJ146" s="7"/>
      <c r="IXK146" s="6"/>
      <c r="IXL146" s="7"/>
      <c r="IXM146" s="6"/>
      <c r="IXN146" s="7"/>
      <c r="IXO146" s="6"/>
      <c r="IXP146" s="7"/>
      <c r="IXQ146" s="6"/>
      <c r="IXR146" s="7"/>
      <c r="IXS146" s="6"/>
      <c r="IXT146" s="7"/>
      <c r="IXU146" s="6"/>
      <c r="IXV146" s="7"/>
      <c r="IXW146" s="6"/>
      <c r="IXX146" s="7"/>
      <c r="IXY146" s="6"/>
      <c r="IXZ146" s="7"/>
      <c r="IYA146" s="6"/>
      <c r="IYB146" s="7"/>
      <c r="IYC146" s="6"/>
      <c r="IYD146" s="7"/>
      <c r="IYE146" s="6"/>
      <c r="IYF146" s="7"/>
      <c r="IYG146" s="6"/>
      <c r="IYH146" s="7"/>
      <c r="IYI146" s="6"/>
      <c r="IYJ146" s="7"/>
      <c r="IYK146" s="6"/>
      <c r="IYL146" s="7"/>
      <c r="IYM146" s="6"/>
      <c r="IYN146" s="7"/>
      <c r="IYO146" s="6"/>
      <c r="IYP146" s="7"/>
      <c r="IYQ146" s="6"/>
      <c r="IYR146" s="7"/>
      <c r="IYS146" s="6"/>
      <c r="IYT146" s="7"/>
      <c r="IYU146" s="6"/>
      <c r="IYV146" s="7"/>
      <c r="IYW146" s="6"/>
      <c r="IYX146" s="7"/>
      <c r="IYY146" s="6"/>
      <c r="IYZ146" s="7"/>
      <c r="IZA146" s="6"/>
      <c r="IZB146" s="7"/>
      <c r="IZC146" s="6"/>
      <c r="IZD146" s="7"/>
      <c r="IZE146" s="6"/>
      <c r="IZF146" s="7"/>
      <c r="IZG146" s="6"/>
      <c r="IZH146" s="7"/>
      <c r="IZI146" s="6"/>
      <c r="IZJ146" s="7"/>
      <c r="IZK146" s="6"/>
      <c r="IZL146" s="7"/>
      <c r="IZM146" s="6"/>
      <c r="IZN146" s="7"/>
      <c r="IZO146" s="6"/>
      <c r="IZP146" s="7"/>
      <c r="IZQ146" s="6"/>
      <c r="IZR146" s="7"/>
      <c r="IZS146" s="6"/>
      <c r="IZT146" s="7"/>
      <c r="IZU146" s="6"/>
      <c r="IZV146" s="7"/>
      <c r="IZW146" s="6"/>
      <c r="IZX146" s="7"/>
      <c r="IZY146" s="6"/>
      <c r="IZZ146" s="7"/>
      <c r="JAA146" s="6"/>
      <c r="JAB146" s="7"/>
      <c r="JAC146" s="6"/>
      <c r="JAD146" s="7"/>
      <c r="JAE146" s="6"/>
      <c r="JAF146" s="7"/>
      <c r="JAG146" s="6"/>
      <c r="JAH146" s="7"/>
      <c r="JAI146" s="6"/>
      <c r="JAJ146" s="7"/>
      <c r="JAK146" s="6"/>
      <c r="JAL146" s="7"/>
      <c r="JAM146" s="6"/>
      <c r="JAN146" s="7"/>
      <c r="JAO146" s="6"/>
      <c r="JAP146" s="7"/>
      <c r="JAQ146" s="6"/>
      <c r="JAR146" s="7"/>
      <c r="JAS146" s="6"/>
      <c r="JAT146" s="7"/>
      <c r="JAU146" s="6"/>
      <c r="JAV146" s="7"/>
      <c r="JAW146" s="6"/>
      <c r="JAX146" s="7"/>
      <c r="JAY146" s="6"/>
      <c r="JAZ146" s="7"/>
      <c r="JBA146" s="6"/>
      <c r="JBB146" s="7"/>
      <c r="JBC146" s="6"/>
      <c r="JBD146" s="7"/>
      <c r="JBE146" s="6"/>
      <c r="JBF146" s="7"/>
      <c r="JBG146" s="6"/>
      <c r="JBH146" s="7"/>
      <c r="JBI146" s="6"/>
      <c r="JBJ146" s="7"/>
      <c r="JBK146" s="6"/>
      <c r="JBL146" s="7"/>
      <c r="JBM146" s="6"/>
      <c r="JBN146" s="7"/>
      <c r="JBO146" s="6"/>
      <c r="JBP146" s="7"/>
      <c r="JBQ146" s="6"/>
      <c r="JBR146" s="7"/>
      <c r="JBS146" s="6"/>
      <c r="JBT146" s="7"/>
      <c r="JBU146" s="6"/>
      <c r="JBV146" s="7"/>
      <c r="JBW146" s="6"/>
      <c r="JBX146" s="7"/>
      <c r="JBY146" s="6"/>
      <c r="JBZ146" s="7"/>
      <c r="JCA146" s="6"/>
      <c r="JCB146" s="7"/>
      <c r="JCC146" s="6"/>
      <c r="JCD146" s="7"/>
      <c r="JCE146" s="6"/>
      <c r="JCF146" s="7"/>
      <c r="JCG146" s="6"/>
      <c r="JCH146" s="7"/>
      <c r="JCI146" s="6"/>
      <c r="JCJ146" s="7"/>
      <c r="JCK146" s="6"/>
      <c r="JCL146" s="7"/>
      <c r="JCM146" s="6"/>
      <c r="JCN146" s="7"/>
      <c r="JCO146" s="6"/>
      <c r="JCP146" s="7"/>
      <c r="JCQ146" s="6"/>
      <c r="JCR146" s="7"/>
      <c r="JCS146" s="6"/>
      <c r="JCT146" s="7"/>
      <c r="JCU146" s="6"/>
      <c r="JCV146" s="7"/>
      <c r="JCW146" s="6"/>
      <c r="JCX146" s="7"/>
      <c r="JCY146" s="6"/>
      <c r="JCZ146" s="7"/>
      <c r="JDA146" s="6"/>
      <c r="JDB146" s="7"/>
      <c r="JDC146" s="6"/>
      <c r="JDD146" s="7"/>
      <c r="JDE146" s="6"/>
      <c r="JDF146" s="7"/>
      <c r="JDG146" s="6"/>
      <c r="JDH146" s="7"/>
      <c r="JDI146" s="6"/>
      <c r="JDJ146" s="7"/>
      <c r="JDK146" s="6"/>
      <c r="JDL146" s="7"/>
      <c r="JDM146" s="6"/>
      <c r="JDN146" s="7"/>
      <c r="JDO146" s="6"/>
      <c r="JDP146" s="7"/>
      <c r="JDQ146" s="6"/>
      <c r="JDR146" s="7"/>
      <c r="JDS146" s="6"/>
      <c r="JDT146" s="7"/>
      <c r="JDU146" s="6"/>
      <c r="JDV146" s="7"/>
      <c r="JDW146" s="6"/>
      <c r="JDX146" s="7"/>
      <c r="JDY146" s="6"/>
      <c r="JDZ146" s="7"/>
      <c r="JEA146" s="6"/>
      <c r="JEB146" s="7"/>
      <c r="JEC146" s="6"/>
      <c r="JED146" s="7"/>
      <c r="JEE146" s="6"/>
      <c r="JEF146" s="7"/>
      <c r="JEG146" s="6"/>
      <c r="JEH146" s="7"/>
      <c r="JEI146" s="6"/>
      <c r="JEJ146" s="7"/>
      <c r="JEK146" s="6"/>
      <c r="JEL146" s="7"/>
      <c r="JEM146" s="6"/>
      <c r="JEN146" s="7"/>
      <c r="JEO146" s="6"/>
      <c r="JEP146" s="7"/>
      <c r="JEQ146" s="6"/>
      <c r="JER146" s="7"/>
      <c r="JES146" s="6"/>
      <c r="JET146" s="7"/>
      <c r="JEU146" s="6"/>
      <c r="JEV146" s="7"/>
      <c r="JEW146" s="6"/>
      <c r="JEX146" s="7"/>
      <c r="JEY146" s="6"/>
      <c r="JEZ146" s="7"/>
      <c r="JFA146" s="6"/>
      <c r="JFB146" s="7"/>
      <c r="JFC146" s="6"/>
      <c r="JFD146" s="7"/>
      <c r="JFE146" s="6"/>
      <c r="JFF146" s="7"/>
      <c r="JFG146" s="6"/>
      <c r="JFH146" s="7"/>
      <c r="JFI146" s="6"/>
      <c r="JFJ146" s="7"/>
      <c r="JFK146" s="6"/>
      <c r="JFL146" s="7"/>
      <c r="JFM146" s="6"/>
      <c r="JFN146" s="7"/>
      <c r="JFO146" s="6"/>
      <c r="JFP146" s="7"/>
      <c r="JFQ146" s="6"/>
      <c r="JFR146" s="7"/>
      <c r="JFS146" s="6"/>
      <c r="JFT146" s="7"/>
      <c r="JFU146" s="6"/>
      <c r="JFV146" s="7"/>
      <c r="JFW146" s="6"/>
      <c r="JFX146" s="7"/>
      <c r="JFY146" s="6"/>
      <c r="JFZ146" s="7"/>
      <c r="JGA146" s="6"/>
      <c r="JGB146" s="7"/>
      <c r="JGC146" s="6"/>
      <c r="JGD146" s="7"/>
      <c r="JGE146" s="6"/>
      <c r="JGF146" s="7"/>
      <c r="JGG146" s="6"/>
      <c r="JGH146" s="7"/>
      <c r="JGI146" s="6"/>
      <c r="JGJ146" s="7"/>
      <c r="JGK146" s="6"/>
      <c r="JGL146" s="7"/>
      <c r="JGM146" s="6"/>
      <c r="JGN146" s="7"/>
      <c r="JGO146" s="6"/>
      <c r="JGP146" s="7"/>
      <c r="JGQ146" s="6"/>
      <c r="JGR146" s="7"/>
      <c r="JGS146" s="6"/>
      <c r="JGT146" s="7"/>
      <c r="JGU146" s="6"/>
      <c r="JGV146" s="7"/>
      <c r="JGW146" s="6"/>
      <c r="JGX146" s="7"/>
      <c r="JGY146" s="6"/>
      <c r="JGZ146" s="7"/>
      <c r="JHA146" s="6"/>
      <c r="JHB146" s="7"/>
      <c r="JHC146" s="6"/>
      <c r="JHD146" s="7"/>
      <c r="JHE146" s="6"/>
      <c r="JHF146" s="7"/>
      <c r="JHG146" s="6"/>
      <c r="JHH146" s="7"/>
      <c r="JHI146" s="6"/>
      <c r="JHJ146" s="7"/>
      <c r="JHK146" s="6"/>
      <c r="JHL146" s="7"/>
      <c r="JHM146" s="6"/>
      <c r="JHN146" s="7"/>
      <c r="JHO146" s="6"/>
      <c r="JHP146" s="7"/>
      <c r="JHQ146" s="6"/>
      <c r="JHR146" s="7"/>
      <c r="JHS146" s="6"/>
      <c r="JHT146" s="7"/>
      <c r="JHU146" s="6"/>
      <c r="JHV146" s="7"/>
      <c r="JHW146" s="6"/>
      <c r="JHX146" s="7"/>
      <c r="JHY146" s="6"/>
      <c r="JHZ146" s="7"/>
      <c r="JIA146" s="6"/>
      <c r="JIB146" s="7"/>
      <c r="JIC146" s="6"/>
      <c r="JID146" s="7"/>
      <c r="JIE146" s="6"/>
      <c r="JIF146" s="7"/>
      <c r="JIG146" s="6"/>
      <c r="JIH146" s="7"/>
      <c r="JII146" s="6"/>
      <c r="JIJ146" s="7"/>
      <c r="JIK146" s="6"/>
      <c r="JIL146" s="7"/>
      <c r="JIM146" s="6"/>
      <c r="JIN146" s="7"/>
      <c r="JIO146" s="6"/>
      <c r="JIP146" s="7"/>
      <c r="JIQ146" s="6"/>
      <c r="JIR146" s="7"/>
      <c r="JIS146" s="6"/>
      <c r="JIT146" s="7"/>
      <c r="JIU146" s="6"/>
      <c r="JIV146" s="7"/>
      <c r="JIW146" s="6"/>
      <c r="JIX146" s="7"/>
      <c r="JIY146" s="6"/>
      <c r="JIZ146" s="7"/>
      <c r="JJA146" s="6"/>
      <c r="JJB146" s="7"/>
      <c r="JJC146" s="6"/>
      <c r="JJD146" s="7"/>
      <c r="JJE146" s="6"/>
      <c r="JJF146" s="7"/>
      <c r="JJG146" s="6"/>
      <c r="JJH146" s="7"/>
      <c r="JJI146" s="6"/>
      <c r="JJJ146" s="7"/>
      <c r="JJK146" s="6"/>
      <c r="JJL146" s="7"/>
      <c r="JJM146" s="6"/>
      <c r="JJN146" s="7"/>
      <c r="JJO146" s="6"/>
      <c r="JJP146" s="7"/>
      <c r="JJQ146" s="6"/>
      <c r="JJR146" s="7"/>
      <c r="JJS146" s="6"/>
      <c r="JJT146" s="7"/>
      <c r="JJU146" s="6"/>
      <c r="JJV146" s="7"/>
      <c r="JJW146" s="6"/>
      <c r="JJX146" s="7"/>
      <c r="JJY146" s="6"/>
      <c r="JJZ146" s="7"/>
      <c r="JKA146" s="6"/>
      <c r="JKB146" s="7"/>
      <c r="JKC146" s="6"/>
      <c r="JKD146" s="7"/>
      <c r="JKE146" s="6"/>
      <c r="JKF146" s="7"/>
      <c r="JKG146" s="6"/>
      <c r="JKH146" s="7"/>
      <c r="JKI146" s="6"/>
      <c r="JKJ146" s="7"/>
      <c r="JKK146" s="6"/>
      <c r="JKL146" s="7"/>
      <c r="JKM146" s="6"/>
      <c r="JKN146" s="7"/>
      <c r="JKO146" s="6"/>
      <c r="JKP146" s="7"/>
      <c r="JKQ146" s="6"/>
      <c r="JKR146" s="7"/>
      <c r="JKS146" s="6"/>
      <c r="JKT146" s="7"/>
      <c r="JKU146" s="6"/>
      <c r="JKV146" s="7"/>
      <c r="JKW146" s="6"/>
      <c r="JKX146" s="7"/>
      <c r="JKY146" s="6"/>
      <c r="JKZ146" s="7"/>
      <c r="JLA146" s="6"/>
      <c r="JLB146" s="7"/>
      <c r="JLC146" s="6"/>
      <c r="JLD146" s="7"/>
      <c r="JLE146" s="6"/>
      <c r="JLF146" s="7"/>
      <c r="JLG146" s="6"/>
      <c r="JLH146" s="7"/>
      <c r="JLI146" s="6"/>
      <c r="JLJ146" s="7"/>
      <c r="JLK146" s="6"/>
      <c r="JLL146" s="7"/>
      <c r="JLM146" s="6"/>
      <c r="JLN146" s="7"/>
      <c r="JLO146" s="6"/>
      <c r="JLP146" s="7"/>
      <c r="JLQ146" s="6"/>
      <c r="JLR146" s="7"/>
      <c r="JLS146" s="6"/>
      <c r="JLT146" s="7"/>
      <c r="JLU146" s="6"/>
      <c r="JLV146" s="7"/>
      <c r="JLW146" s="6"/>
      <c r="JLX146" s="7"/>
      <c r="JLY146" s="6"/>
      <c r="JLZ146" s="7"/>
      <c r="JMA146" s="6"/>
      <c r="JMB146" s="7"/>
      <c r="JMC146" s="6"/>
      <c r="JMD146" s="7"/>
      <c r="JME146" s="6"/>
      <c r="JMF146" s="7"/>
      <c r="JMG146" s="6"/>
      <c r="JMH146" s="7"/>
      <c r="JMI146" s="6"/>
      <c r="JMJ146" s="7"/>
      <c r="JMK146" s="6"/>
      <c r="JML146" s="7"/>
      <c r="JMM146" s="6"/>
      <c r="JMN146" s="7"/>
      <c r="JMO146" s="6"/>
      <c r="JMP146" s="7"/>
      <c r="JMQ146" s="6"/>
      <c r="JMR146" s="7"/>
      <c r="JMS146" s="6"/>
      <c r="JMT146" s="7"/>
      <c r="JMU146" s="6"/>
      <c r="JMV146" s="7"/>
      <c r="JMW146" s="6"/>
      <c r="JMX146" s="7"/>
      <c r="JMY146" s="6"/>
      <c r="JMZ146" s="7"/>
      <c r="JNA146" s="6"/>
      <c r="JNB146" s="7"/>
      <c r="JNC146" s="6"/>
      <c r="JND146" s="7"/>
      <c r="JNE146" s="6"/>
      <c r="JNF146" s="7"/>
      <c r="JNG146" s="6"/>
      <c r="JNH146" s="7"/>
      <c r="JNI146" s="6"/>
      <c r="JNJ146" s="7"/>
      <c r="JNK146" s="6"/>
      <c r="JNL146" s="7"/>
      <c r="JNM146" s="6"/>
      <c r="JNN146" s="7"/>
      <c r="JNO146" s="6"/>
      <c r="JNP146" s="7"/>
      <c r="JNQ146" s="6"/>
      <c r="JNR146" s="7"/>
      <c r="JNS146" s="6"/>
      <c r="JNT146" s="7"/>
      <c r="JNU146" s="6"/>
      <c r="JNV146" s="7"/>
      <c r="JNW146" s="6"/>
      <c r="JNX146" s="7"/>
      <c r="JNY146" s="6"/>
      <c r="JNZ146" s="7"/>
      <c r="JOA146" s="6"/>
      <c r="JOB146" s="7"/>
      <c r="JOC146" s="6"/>
      <c r="JOD146" s="7"/>
      <c r="JOE146" s="6"/>
      <c r="JOF146" s="7"/>
      <c r="JOG146" s="6"/>
      <c r="JOH146" s="7"/>
      <c r="JOI146" s="6"/>
      <c r="JOJ146" s="7"/>
      <c r="JOK146" s="6"/>
      <c r="JOL146" s="7"/>
      <c r="JOM146" s="6"/>
      <c r="JON146" s="7"/>
      <c r="JOO146" s="6"/>
      <c r="JOP146" s="7"/>
      <c r="JOQ146" s="6"/>
      <c r="JOR146" s="7"/>
      <c r="JOS146" s="6"/>
      <c r="JOT146" s="7"/>
      <c r="JOU146" s="6"/>
      <c r="JOV146" s="7"/>
      <c r="JOW146" s="6"/>
      <c r="JOX146" s="7"/>
      <c r="JOY146" s="6"/>
      <c r="JOZ146" s="7"/>
      <c r="JPA146" s="6"/>
      <c r="JPB146" s="7"/>
      <c r="JPC146" s="6"/>
      <c r="JPD146" s="7"/>
      <c r="JPE146" s="6"/>
      <c r="JPF146" s="7"/>
      <c r="JPG146" s="6"/>
      <c r="JPH146" s="7"/>
      <c r="JPI146" s="6"/>
      <c r="JPJ146" s="7"/>
      <c r="JPK146" s="6"/>
      <c r="JPL146" s="7"/>
      <c r="JPM146" s="6"/>
      <c r="JPN146" s="7"/>
      <c r="JPO146" s="6"/>
      <c r="JPP146" s="7"/>
      <c r="JPQ146" s="6"/>
      <c r="JPR146" s="7"/>
      <c r="JPS146" s="6"/>
      <c r="JPT146" s="7"/>
      <c r="JPU146" s="6"/>
      <c r="JPV146" s="7"/>
      <c r="JPW146" s="6"/>
      <c r="JPX146" s="7"/>
      <c r="JPY146" s="6"/>
      <c r="JPZ146" s="7"/>
      <c r="JQA146" s="6"/>
      <c r="JQB146" s="7"/>
      <c r="JQC146" s="6"/>
      <c r="JQD146" s="7"/>
      <c r="JQE146" s="6"/>
      <c r="JQF146" s="7"/>
      <c r="JQG146" s="6"/>
      <c r="JQH146" s="7"/>
      <c r="JQI146" s="6"/>
      <c r="JQJ146" s="7"/>
      <c r="JQK146" s="6"/>
      <c r="JQL146" s="7"/>
      <c r="JQM146" s="6"/>
      <c r="JQN146" s="7"/>
      <c r="JQO146" s="6"/>
      <c r="JQP146" s="7"/>
      <c r="JQQ146" s="6"/>
      <c r="JQR146" s="7"/>
      <c r="JQS146" s="6"/>
      <c r="JQT146" s="7"/>
      <c r="JQU146" s="6"/>
      <c r="JQV146" s="7"/>
      <c r="JQW146" s="6"/>
      <c r="JQX146" s="7"/>
      <c r="JQY146" s="6"/>
      <c r="JQZ146" s="7"/>
      <c r="JRA146" s="6"/>
      <c r="JRB146" s="7"/>
      <c r="JRC146" s="6"/>
      <c r="JRD146" s="7"/>
      <c r="JRE146" s="6"/>
      <c r="JRF146" s="7"/>
      <c r="JRG146" s="6"/>
      <c r="JRH146" s="7"/>
      <c r="JRI146" s="6"/>
      <c r="JRJ146" s="7"/>
      <c r="JRK146" s="6"/>
      <c r="JRL146" s="7"/>
      <c r="JRM146" s="6"/>
      <c r="JRN146" s="7"/>
      <c r="JRO146" s="6"/>
      <c r="JRP146" s="7"/>
      <c r="JRQ146" s="6"/>
      <c r="JRR146" s="7"/>
      <c r="JRS146" s="6"/>
      <c r="JRT146" s="7"/>
      <c r="JRU146" s="6"/>
      <c r="JRV146" s="7"/>
      <c r="JRW146" s="6"/>
      <c r="JRX146" s="7"/>
      <c r="JRY146" s="6"/>
      <c r="JRZ146" s="7"/>
      <c r="JSA146" s="6"/>
      <c r="JSB146" s="7"/>
      <c r="JSC146" s="6"/>
      <c r="JSD146" s="7"/>
      <c r="JSE146" s="6"/>
      <c r="JSF146" s="7"/>
      <c r="JSG146" s="6"/>
      <c r="JSH146" s="7"/>
      <c r="JSI146" s="6"/>
      <c r="JSJ146" s="7"/>
      <c r="JSK146" s="6"/>
      <c r="JSL146" s="7"/>
      <c r="JSM146" s="6"/>
      <c r="JSN146" s="7"/>
      <c r="JSO146" s="6"/>
      <c r="JSP146" s="7"/>
      <c r="JSQ146" s="6"/>
      <c r="JSR146" s="7"/>
      <c r="JSS146" s="6"/>
      <c r="JST146" s="7"/>
      <c r="JSU146" s="6"/>
      <c r="JSV146" s="7"/>
      <c r="JSW146" s="6"/>
      <c r="JSX146" s="7"/>
      <c r="JSY146" s="6"/>
      <c r="JSZ146" s="7"/>
      <c r="JTA146" s="6"/>
      <c r="JTB146" s="7"/>
      <c r="JTC146" s="6"/>
      <c r="JTD146" s="7"/>
      <c r="JTE146" s="6"/>
      <c r="JTF146" s="7"/>
      <c r="JTG146" s="6"/>
      <c r="JTH146" s="7"/>
      <c r="JTI146" s="6"/>
      <c r="JTJ146" s="7"/>
      <c r="JTK146" s="6"/>
      <c r="JTL146" s="7"/>
      <c r="JTM146" s="6"/>
      <c r="JTN146" s="7"/>
      <c r="JTO146" s="6"/>
      <c r="JTP146" s="7"/>
      <c r="JTQ146" s="6"/>
      <c r="JTR146" s="7"/>
      <c r="JTS146" s="6"/>
      <c r="JTT146" s="7"/>
      <c r="JTU146" s="6"/>
      <c r="JTV146" s="7"/>
      <c r="JTW146" s="6"/>
      <c r="JTX146" s="7"/>
      <c r="JTY146" s="6"/>
      <c r="JTZ146" s="7"/>
      <c r="JUA146" s="6"/>
      <c r="JUB146" s="7"/>
      <c r="JUC146" s="6"/>
      <c r="JUD146" s="7"/>
      <c r="JUE146" s="6"/>
      <c r="JUF146" s="7"/>
      <c r="JUG146" s="6"/>
      <c r="JUH146" s="7"/>
      <c r="JUI146" s="6"/>
      <c r="JUJ146" s="7"/>
      <c r="JUK146" s="6"/>
      <c r="JUL146" s="7"/>
      <c r="JUM146" s="6"/>
      <c r="JUN146" s="7"/>
      <c r="JUO146" s="6"/>
      <c r="JUP146" s="7"/>
      <c r="JUQ146" s="6"/>
      <c r="JUR146" s="7"/>
      <c r="JUS146" s="6"/>
      <c r="JUT146" s="7"/>
      <c r="JUU146" s="6"/>
      <c r="JUV146" s="7"/>
      <c r="JUW146" s="6"/>
      <c r="JUX146" s="7"/>
      <c r="JUY146" s="6"/>
      <c r="JUZ146" s="7"/>
      <c r="JVA146" s="6"/>
      <c r="JVB146" s="7"/>
      <c r="JVC146" s="6"/>
      <c r="JVD146" s="7"/>
      <c r="JVE146" s="6"/>
      <c r="JVF146" s="7"/>
      <c r="JVG146" s="6"/>
      <c r="JVH146" s="7"/>
      <c r="JVI146" s="6"/>
      <c r="JVJ146" s="7"/>
      <c r="JVK146" s="6"/>
      <c r="JVL146" s="7"/>
      <c r="JVM146" s="6"/>
      <c r="JVN146" s="7"/>
      <c r="JVO146" s="6"/>
      <c r="JVP146" s="7"/>
      <c r="JVQ146" s="6"/>
      <c r="JVR146" s="7"/>
      <c r="JVS146" s="6"/>
      <c r="JVT146" s="7"/>
      <c r="JVU146" s="6"/>
      <c r="JVV146" s="7"/>
      <c r="JVW146" s="6"/>
      <c r="JVX146" s="7"/>
      <c r="JVY146" s="6"/>
      <c r="JVZ146" s="7"/>
      <c r="JWA146" s="6"/>
      <c r="JWB146" s="7"/>
      <c r="JWC146" s="6"/>
      <c r="JWD146" s="7"/>
      <c r="JWE146" s="6"/>
      <c r="JWF146" s="7"/>
      <c r="JWG146" s="6"/>
      <c r="JWH146" s="7"/>
      <c r="JWI146" s="6"/>
      <c r="JWJ146" s="7"/>
      <c r="JWK146" s="6"/>
      <c r="JWL146" s="7"/>
      <c r="JWM146" s="6"/>
      <c r="JWN146" s="7"/>
      <c r="JWO146" s="6"/>
      <c r="JWP146" s="7"/>
      <c r="JWQ146" s="6"/>
      <c r="JWR146" s="7"/>
      <c r="JWS146" s="6"/>
      <c r="JWT146" s="7"/>
      <c r="JWU146" s="6"/>
      <c r="JWV146" s="7"/>
      <c r="JWW146" s="6"/>
      <c r="JWX146" s="7"/>
      <c r="JWY146" s="6"/>
      <c r="JWZ146" s="7"/>
      <c r="JXA146" s="6"/>
      <c r="JXB146" s="7"/>
      <c r="JXC146" s="6"/>
      <c r="JXD146" s="7"/>
      <c r="JXE146" s="6"/>
      <c r="JXF146" s="7"/>
      <c r="JXG146" s="6"/>
      <c r="JXH146" s="7"/>
      <c r="JXI146" s="6"/>
      <c r="JXJ146" s="7"/>
      <c r="JXK146" s="6"/>
      <c r="JXL146" s="7"/>
      <c r="JXM146" s="6"/>
      <c r="JXN146" s="7"/>
      <c r="JXO146" s="6"/>
      <c r="JXP146" s="7"/>
      <c r="JXQ146" s="6"/>
      <c r="JXR146" s="7"/>
      <c r="JXS146" s="6"/>
      <c r="JXT146" s="7"/>
      <c r="JXU146" s="6"/>
      <c r="JXV146" s="7"/>
      <c r="JXW146" s="6"/>
      <c r="JXX146" s="7"/>
      <c r="JXY146" s="6"/>
      <c r="JXZ146" s="7"/>
      <c r="JYA146" s="6"/>
      <c r="JYB146" s="7"/>
      <c r="JYC146" s="6"/>
      <c r="JYD146" s="7"/>
      <c r="JYE146" s="6"/>
      <c r="JYF146" s="7"/>
      <c r="JYG146" s="6"/>
      <c r="JYH146" s="7"/>
      <c r="JYI146" s="6"/>
      <c r="JYJ146" s="7"/>
      <c r="JYK146" s="6"/>
      <c r="JYL146" s="7"/>
      <c r="JYM146" s="6"/>
      <c r="JYN146" s="7"/>
      <c r="JYO146" s="6"/>
      <c r="JYP146" s="7"/>
      <c r="JYQ146" s="6"/>
      <c r="JYR146" s="7"/>
      <c r="JYS146" s="6"/>
      <c r="JYT146" s="7"/>
      <c r="JYU146" s="6"/>
      <c r="JYV146" s="7"/>
      <c r="JYW146" s="6"/>
      <c r="JYX146" s="7"/>
      <c r="JYY146" s="6"/>
      <c r="JYZ146" s="7"/>
      <c r="JZA146" s="6"/>
      <c r="JZB146" s="7"/>
      <c r="JZC146" s="6"/>
      <c r="JZD146" s="7"/>
      <c r="JZE146" s="6"/>
      <c r="JZF146" s="7"/>
      <c r="JZG146" s="6"/>
      <c r="JZH146" s="7"/>
      <c r="JZI146" s="6"/>
      <c r="JZJ146" s="7"/>
      <c r="JZK146" s="6"/>
      <c r="JZL146" s="7"/>
      <c r="JZM146" s="6"/>
      <c r="JZN146" s="7"/>
      <c r="JZO146" s="6"/>
      <c r="JZP146" s="7"/>
      <c r="JZQ146" s="6"/>
      <c r="JZR146" s="7"/>
      <c r="JZS146" s="6"/>
      <c r="JZT146" s="7"/>
      <c r="JZU146" s="6"/>
      <c r="JZV146" s="7"/>
      <c r="JZW146" s="6"/>
      <c r="JZX146" s="7"/>
      <c r="JZY146" s="6"/>
      <c r="JZZ146" s="7"/>
      <c r="KAA146" s="6"/>
      <c r="KAB146" s="7"/>
      <c r="KAC146" s="6"/>
      <c r="KAD146" s="7"/>
      <c r="KAE146" s="6"/>
      <c r="KAF146" s="7"/>
      <c r="KAG146" s="6"/>
      <c r="KAH146" s="7"/>
      <c r="KAI146" s="6"/>
      <c r="KAJ146" s="7"/>
      <c r="KAK146" s="6"/>
      <c r="KAL146" s="7"/>
      <c r="KAM146" s="6"/>
      <c r="KAN146" s="7"/>
      <c r="KAO146" s="6"/>
      <c r="KAP146" s="7"/>
      <c r="KAQ146" s="6"/>
      <c r="KAR146" s="7"/>
      <c r="KAS146" s="6"/>
      <c r="KAT146" s="7"/>
      <c r="KAU146" s="6"/>
      <c r="KAV146" s="7"/>
      <c r="KAW146" s="6"/>
      <c r="KAX146" s="7"/>
      <c r="KAY146" s="6"/>
      <c r="KAZ146" s="7"/>
      <c r="KBA146" s="6"/>
      <c r="KBB146" s="7"/>
      <c r="KBC146" s="6"/>
      <c r="KBD146" s="7"/>
      <c r="KBE146" s="6"/>
      <c r="KBF146" s="7"/>
      <c r="KBG146" s="6"/>
      <c r="KBH146" s="7"/>
      <c r="KBI146" s="6"/>
      <c r="KBJ146" s="7"/>
      <c r="KBK146" s="6"/>
      <c r="KBL146" s="7"/>
      <c r="KBM146" s="6"/>
      <c r="KBN146" s="7"/>
      <c r="KBO146" s="6"/>
      <c r="KBP146" s="7"/>
      <c r="KBQ146" s="6"/>
      <c r="KBR146" s="7"/>
      <c r="KBS146" s="6"/>
      <c r="KBT146" s="7"/>
      <c r="KBU146" s="6"/>
      <c r="KBV146" s="7"/>
      <c r="KBW146" s="6"/>
      <c r="KBX146" s="7"/>
      <c r="KBY146" s="6"/>
      <c r="KBZ146" s="7"/>
      <c r="KCA146" s="6"/>
      <c r="KCB146" s="7"/>
      <c r="KCC146" s="6"/>
      <c r="KCD146" s="7"/>
      <c r="KCE146" s="6"/>
      <c r="KCF146" s="7"/>
      <c r="KCG146" s="6"/>
      <c r="KCH146" s="7"/>
      <c r="KCI146" s="6"/>
      <c r="KCJ146" s="7"/>
      <c r="KCK146" s="6"/>
      <c r="KCL146" s="7"/>
      <c r="KCM146" s="6"/>
      <c r="KCN146" s="7"/>
      <c r="KCO146" s="6"/>
      <c r="KCP146" s="7"/>
      <c r="KCQ146" s="6"/>
      <c r="KCR146" s="7"/>
      <c r="KCS146" s="6"/>
      <c r="KCT146" s="7"/>
      <c r="KCU146" s="6"/>
      <c r="KCV146" s="7"/>
      <c r="KCW146" s="6"/>
      <c r="KCX146" s="7"/>
      <c r="KCY146" s="6"/>
      <c r="KCZ146" s="7"/>
      <c r="KDA146" s="6"/>
      <c r="KDB146" s="7"/>
      <c r="KDC146" s="6"/>
      <c r="KDD146" s="7"/>
      <c r="KDE146" s="6"/>
      <c r="KDF146" s="7"/>
      <c r="KDG146" s="6"/>
      <c r="KDH146" s="7"/>
      <c r="KDI146" s="6"/>
      <c r="KDJ146" s="7"/>
      <c r="KDK146" s="6"/>
      <c r="KDL146" s="7"/>
      <c r="KDM146" s="6"/>
      <c r="KDN146" s="7"/>
      <c r="KDO146" s="6"/>
      <c r="KDP146" s="7"/>
      <c r="KDQ146" s="6"/>
      <c r="KDR146" s="7"/>
      <c r="KDS146" s="6"/>
      <c r="KDT146" s="7"/>
      <c r="KDU146" s="6"/>
      <c r="KDV146" s="7"/>
      <c r="KDW146" s="6"/>
      <c r="KDX146" s="7"/>
      <c r="KDY146" s="6"/>
      <c r="KDZ146" s="7"/>
      <c r="KEA146" s="6"/>
      <c r="KEB146" s="7"/>
      <c r="KEC146" s="6"/>
      <c r="KED146" s="7"/>
      <c r="KEE146" s="6"/>
      <c r="KEF146" s="7"/>
      <c r="KEG146" s="6"/>
      <c r="KEH146" s="7"/>
      <c r="KEI146" s="6"/>
      <c r="KEJ146" s="7"/>
      <c r="KEK146" s="6"/>
      <c r="KEL146" s="7"/>
      <c r="KEM146" s="6"/>
      <c r="KEN146" s="7"/>
      <c r="KEO146" s="6"/>
      <c r="KEP146" s="7"/>
      <c r="KEQ146" s="6"/>
      <c r="KER146" s="7"/>
      <c r="KES146" s="6"/>
      <c r="KET146" s="7"/>
      <c r="KEU146" s="6"/>
      <c r="KEV146" s="7"/>
      <c r="KEW146" s="6"/>
      <c r="KEX146" s="7"/>
      <c r="KEY146" s="6"/>
      <c r="KEZ146" s="7"/>
      <c r="KFA146" s="6"/>
      <c r="KFB146" s="7"/>
      <c r="KFC146" s="6"/>
      <c r="KFD146" s="7"/>
      <c r="KFE146" s="6"/>
      <c r="KFF146" s="7"/>
      <c r="KFG146" s="6"/>
      <c r="KFH146" s="7"/>
      <c r="KFI146" s="6"/>
      <c r="KFJ146" s="7"/>
      <c r="KFK146" s="6"/>
      <c r="KFL146" s="7"/>
      <c r="KFM146" s="6"/>
      <c r="KFN146" s="7"/>
      <c r="KFO146" s="6"/>
      <c r="KFP146" s="7"/>
      <c r="KFQ146" s="6"/>
      <c r="KFR146" s="7"/>
      <c r="KFS146" s="6"/>
      <c r="KFT146" s="7"/>
      <c r="KFU146" s="6"/>
      <c r="KFV146" s="7"/>
      <c r="KFW146" s="6"/>
      <c r="KFX146" s="7"/>
      <c r="KFY146" s="6"/>
      <c r="KFZ146" s="7"/>
      <c r="KGA146" s="6"/>
      <c r="KGB146" s="7"/>
      <c r="KGC146" s="6"/>
      <c r="KGD146" s="7"/>
      <c r="KGE146" s="6"/>
      <c r="KGF146" s="7"/>
      <c r="KGG146" s="6"/>
      <c r="KGH146" s="7"/>
      <c r="KGI146" s="6"/>
      <c r="KGJ146" s="7"/>
      <c r="KGK146" s="6"/>
      <c r="KGL146" s="7"/>
      <c r="KGM146" s="6"/>
      <c r="KGN146" s="7"/>
      <c r="KGO146" s="6"/>
      <c r="KGP146" s="7"/>
      <c r="KGQ146" s="6"/>
      <c r="KGR146" s="7"/>
      <c r="KGS146" s="6"/>
      <c r="KGT146" s="7"/>
      <c r="KGU146" s="6"/>
      <c r="KGV146" s="7"/>
      <c r="KGW146" s="6"/>
      <c r="KGX146" s="7"/>
      <c r="KGY146" s="6"/>
      <c r="KGZ146" s="7"/>
      <c r="KHA146" s="6"/>
      <c r="KHB146" s="7"/>
      <c r="KHC146" s="6"/>
      <c r="KHD146" s="7"/>
      <c r="KHE146" s="6"/>
      <c r="KHF146" s="7"/>
      <c r="KHG146" s="6"/>
      <c r="KHH146" s="7"/>
      <c r="KHI146" s="6"/>
      <c r="KHJ146" s="7"/>
      <c r="KHK146" s="6"/>
      <c r="KHL146" s="7"/>
      <c r="KHM146" s="6"/>
      <c r="KHN146" s="7"/>
      <c r="KHO146" s="6"/>
      <c r="KHP146" s="7"/>
      <c r="KHQ146" s="6"/>
      <c r="KHR146" s="7"/>
      <c r="KHS146" s="6"/>
      <c r="KHT146" s="7"/>
      <c r="KHU146" s="6"/>
      <c r="KHV146" s="7"/>
      <c r="KHW146" s="6"/>
      <c r="KHX146" s="7"/>
      <c r="KHY146" s="6"/>
      <c r="KHZ146" s="7"/>
      <c r="KIA146" s="6"/>
      <c r="KIB146" s="7"/>
      <c r="KIC146" s="6"/>
      <c r="KID146" s="7"/>
      <c r="KIE146" s="6"/>
      <c r="KIF146" s="7"/>
      <c r="KIG146" s="6"/>
      <c r="KIH146" s="7"/>
      <c r="KII146" s="6"/>
      <c r="KIJ146" s="7"/>
      <c r="KIK146" s="6"/>
      <c r="KIL146" s="7"/>
      <c r="KIM146" s="6"/>
      <c r="KIN146" s="7"/>
      <c r="KIO146" s="6"/>
      <c r="KIP146" s="7"/>
      <c r="KIQ146" s="6"/>
      <c r="KIR146" s="7"/>
      <c r="KIS146" s="6"/>
      <c r="KIT146" s="7"/>
      <c r="KIU146" s="6"/>
      <c r="KIV146" s="7"/>
      <c r="KIW146" s="6"/>
      <c r="KIX146" s="7"/>
      <c r="KIY146" s="6"/>
      <c r="KIZ146" s="7"/>
      <c r="KJA146" s="6"/>
      <c r="KJB146" s="7"/>
      <c r="KJC146" s="6"/>
      <c r="KJD146" s="7"/>
      <c r="KJE146" s="6"/>
      <c r="KJF146" s="7"/>
      <c r="KJG146" s="6"/>
      <c r="KJH146" s="7"/>
      <c r="KJI146" s="6"/>
      <c r="KJJ146" s="7"/>
      <c r="KJK146" s="6"/>
      <c r="KJL146" s="7"/>
      <c r="KJM146" s="6"/>
      <c r="KJN146" s="7"/>
      <c r="KJO146" s="6"/>
      <c r="KJP146" s="7"/>
      <c r="KJQ146" s="6"/>
      <c r="KJR146" s="7"/>
      <c r="KJS146" s="6"/>
      <c r="KJT146" s="7"/>
      <c r="KJU146" s="6"/>
      <c r="KJV146" s="7"/>
      <c r="KJW146" s="6"/>
      <c r="KJX146" s="7"/>
      <c r="KJY146" s="6"/>
      <c r="KJZ146" s="7"/>
      <c r="KKA146" s="6"/>
      <c r="KKB146" s="7"/>
      <c r="KKC146" s="6"/>
      <c r="KKD146" s="7"/>
      <c r="KKE146" s="6"/>
      <c r="KKF146" s="7"/>
      <c r="KKG146" s="6"/>
      <c r="KKH146" s="7"/>
      <c r="KKI146" s="6"/>
      <c r="KKJ146" s="7"/>
      <c r="KKK146" s="6"/>
      <c r="KKL146" s="7"/>
      <c r="KKM146" s="6"/>
      <c r="KKN146" s="7"/>
      <c r="KKO146" s="6"/>
      <c r="KKP146" s="7"/>
      <c r="KKQ146" s="6"/>
      <c r="KKR146" s="7"/>
      <c r="KKS146" s="6"/>
      <c r="KKT146" s="7"/>
      <c r="KKU146" s="6"/>
      <c r="KKV146" s="7"/>
      <c r="KKW146" s="6"/>
      <c r="KKX146" s="7"/>
      <c r="KKY146" s="6"/>
      <c r="KKZ146" s="7"/>
      <c r="KLA146" s="6"/>
      <c r="KLB146" s="7"/>
      <c r="KLC146" s="6"/>
      <c r="KLD146" s="7"/>
      <c r="KLE146" s="6"/>
      <c r="KLF146" s="7"/>
      <c r="KLG146" s="6"/>
      <c r="KLH146" s="7"/>
      <c r="KLI146" s="6"/>
      <c r="KLJ146" s="7"/>
      <c r="KLK146" s="6"/>
      <c r="KLL146" s="7"/>
      <c r="KLM146" s="6"/>
      <c r="KLN146" s="7"/>
      <c r="KLO146" s="6"/>
      <c r="KLP146" s="7"/>
      <c r="KLQ146" s="6"/>
      <c r="KLR146" s="7"/>
      <c r="KLS146" s="6"/>
      <c r="KLT146" s="7"/>
      <c r="KLU146" s="6"/>
      <c r="KLV146" s="7"/>
      <c r="KLW146" s="6"/>
      <c r="KLX146" s="7"/>
      <c r="KLY146" s="6"/>
      <c r="KLZ146" s="7"/>
      <c r="KMA146" s="6"/>
      <c r="KMB146" s="7"/>
      <c r="KMC146" s="6"/>
      <c r="KMD146" s="7"/>
      <c r="KME146" s="6"/>
      <c r="KMF146" s="7"/>
      <c r="KMG146" s="6"/>
      <c r="KMH146" s="7"/>
      <c r="KMI146" s="6"/>
      <c r="KMJ146" s="7"/>
      <c r="KMK146" s="6"/>
      <c r="KML146" s="7"/>
      <c r="KMM146" s="6"/>
      <c r="KMN146" s="7"/>
      <c r="KMO146" s="6"/>
      <c r="KMP146" s="7"/>
      <c r="KMQ146" s="6"/>
      <c r="KMR146" s="7"/>
      <c r="KMS146" s="6"/>
      <c r="KMT146" s="7"/>
      <c r="KMU146" s="6"/>
      <c r="KMV146" s="7"/>
      <c r="KMW146" s="6"/>
      <c r="KMX146" s="7"/>
      <c r="KMY146" s="6"/>
      <c r="KMZ146" s="7"/>
      <c r="KNA146" s="6"/>
      <c r="KNB146" s="7"/>
      <c r="KNC146" s="6"/>
      <c r="KND146" s="7"/>
      <c r="KNE146" s="6"/>
      <c r="KNF146" s="7"/>
      <c r="KNG146" s="6"/>
      <c r="KNH146" s="7"/>
      <c r="KNI146" s="6"/>
      <c r="KNJ146" s="7"/>
      <c r="KNK146" s="6"/>
      <c r="KNL146" s="7"/>
      <c r="KNM146" s="6"/>
      <c r="KNN146" s="7"/>
      <c r="KNO146" s="6"/>
      <c r="KNP146" s="7"/>
      <c r="KNQ146" s="6"/>
      <c r="KNR146" s="7"/>
      <c r="KNS146" s="6"/>
      <c r="KNT146" s="7"/>
      <c r="KNU146" s="6"/>
      <c r="KNV146" s="7"/>
      <c r="KNW146" s="6"/>
      <c r="KNX146" s="7"/>
      <c r="KNY146" s="6"/>
      <c r="KNZ146" s="7"/>
      <c r="KOA146" s="6"/>
      <c r="KOB146" s="7"/>
      <c r="KOC146" s="6"/>
      <c r="KOD146" s="7"/>
      <c r="KOE146" s="6"/>
      <c r="KOF146" s="7"/>
      <c r="KOG146" s="6"/>
      <c r="KOH146" s="7"/>
      <c r="KOI146" s="6"/>
      <c r="KOJ146" s="7"/>
      <c r="KOK146" s="6"/>
      <c r="KOL146" s="7"/>
      <c r="KOM146" s="6"/>
      <c r="KON146" s="7"/>
      <c r="KOO146" s="6"/>
      <c r="KOP146" s="7"/>
      <c r="KOQ146" s="6"/>
      <c r="KOR146" s="7"/>
      <c r="KOS146" s="6"/>
      <c r="KOT146" s="7"/>
      <c r="KOU146" s="6"/>
      <c r="KOV146" s="7"/>
      <c r="KOW146" s="6"/>
      <c r="KOX146" s="7"/>
      <c r="KOY146" s="6"/>
      <c r="KOZ146" s="7"/>
      <c r="KPA146" s="6"/>
      <c r="KPB146" s="7"/>
      <c r="KPC146" s="6"/>
      <c r="KPD146" s="7"/>
      <c r="KPE146" s="6"/>
      <c r="KPF146" s="7"/>
      <c r="KPG146" s="6"/>
      <c r="KPH146" s="7"/>
      <c r="KPI146" s="6"/>
      <c r="KPJ146" s="7"/>
      <c r="KPK146" s="6"/>
      <c r="KPL146" s="7"/>
      <c r="KPM146" s="6"/>
      <c r="KPN146" s="7"/>
      <c r="KPO146" s="6"/>
      <c r="KPP146" s="7"/>
      <c r="KPQ146" s="6"/>
      <c r="KPR146" s="7"/>
      <c r="KPS146" s="6"/>
      <c r="KPT146" s="7"/>
      <c r="KPU146" s="6"/>
      <c r="KPV146" s="7"/>
      <c r="KPW146" s="6"/>
      <c r="KPX146" s="7"/>
      <c r="KPY146" s="6"/>
      <c r="KPZ146" s="7"/>
      <c r="KQA146" s="6"/>
      <c r="KQB146" s="7"/>
      <c r="KQC146" s="6"/>
      <c r="KQD146" s="7"/>
      <c r="KQE146" s="6"/>
      <c r="KQF146" s="7"/>
      <c r="KQG146" s="6"/>
      <c r="KQH146" s="7"/>
      <c r="KQI146" s="6"/>
      <c r="KQJ146" s="7"/>
      <c r="KQK146" s="6"/>
      <c r="KQL146" s="7"/>
      <c r="KQM146" s="6"/>
      <c r="KQN146" s="7"/>
      <c r="KQO146" s="6"/>
      <c r="KQP146" s="7"/>
      <c r="KQQ146" s="6"/>
      <c r="KQR146" s="7"/>
      <c r="KQS146" s="6"/>
      <c r="KQT146" s="7"/>
      <c r="KQU146" s="6"/>
      <c r="KQV146" s="7"/>
      <c r="KQW146" s="6"/>
      <c r="KQX146" s="7"/>
      <c r="KQY146" s="6"/>
      <c r="KQZ146" s="7"/>
      <c r="KRA146" s="6"/>
      <c r="KRB146" s="7"/>
      <c r="KRC146" s="6"/>
      <c r="KRD146" s="7"/>
      <c r="KRE146" s="6"/>
      <c r="KRF146" s="7"/>
      <c r="KRG146" s="6"/>
      <c r="KRH146" s="7"/>
      <c r="KRI146" s="6"/>
      <c r="KRJ146" s="7"/>
      <c r="KRK146" s="6"/>
      <c r="KRL146" s="7"/>
      <c r="KRM146" s="6"/>
      <c r="KRN146" s="7"/>
      <c r="KRO146" s="6"/>
      <c r="KRP146" s="7"/>
      <c r="KRQ146" s="6"/>
      <c r="KRR146" s="7"/>
      <c r="KRS146" s="6"/>
      <c r="KRT146" s="7"/>
      <c r="KRU146" s="6"/>
      <c r="KRV146" s="7"/>
      <c r="KRW146" s="6"/>
      <c r="KRX146" s="7"/>
      <c r="KRY146" s="6"/>
      <c r="KRZ146" s="7"/>
      <c r="KSA146" s="6"/>
      <c r="KSB146" s="7"/>
      <c r="KSC146" s="6"/>
      <c r="KSD146" s="7"/>
      <c r="KSE146" s="6"/>
      <c r="KSF146" s="7"/>
      <c r="KSG146" s="6"/>
      <c r="KSH146" s="7"/>
      <c r="KSI146" s="6"/>
      <c r="KSJ146" s="7"/>
      <c r="KSK146" s="6"/>
      <c r="KSL146" s="7"/>
      <c r="KSM146" s="6"/>
      <c r="KSN146" s="7"/>
      <c r="KSO146" s="6"/>
      <c r="KSP146" s="7"/>
      <c r="KSQ146" s="6"/>
      <c r="KSR146" s="7"/>
      <c r="KSS146" s="6"/>
      <c r="KST146" s="7"/>
      <c r="KSU146" s="6"/>
      <c r="KSV146" s="7"/>
      <c r="KSW146" s="6"/>
      <c r="KSX146" s="7"/>
      <c r="KSY146" s="6"/>
      <c r="KSZ146" s="7"/>
      <c r="KTA146" s="6"/>
      <c r="KTB146" s="7"/>
      <c r="KTC146" s="6"/>
      <c r="KTD146" s="7"/>
      <c r="KTE146" s="6"/>
      <c r="KTF146" s="7"/>
      <c r="KTG146" s="6"/>
      <c r="KTH146" s="7"/>
      <c r="KTI146" s="6"/>
      <c r="KTJ146" s="7"/>
      <c r="KTK146" s="6"/>
      <c r="KTL146" s="7"/>
      <c r="KTM146" s="6"/>
      <c r="KTN146" s="7"/>
      <c r="KTO146" s="6"/>
      <c r="KTP146" s="7"/>
      <c r="KTQ146" s="6"/>
      <c r="KTR146" s="7"/>
      <c r="KTS146" s="6"/>
      <c r="KTT146" s="7"/>
      <c r="KTU146" s="6"/>
      <c r="KTV146" s="7"/>
      <c r="KTW146" s="6"/>
      <c r="KTX146" s="7"/>
      <c r="KTY146" s="6"/>
      <c r="KTZ146" s="7"/>
      <c r="KUA146" s="6"/>
      <c r="KUB146" s="7"/>
      <c r="KUC146" s="6"/>
      <c r="KUD146" s="7"/>
      <c r="KUE146" s="6"/>
      <c r="KUF146" s="7"/>
      <c r="KUG146" s="6"/>
      <c r="KUH146" s="7"/>
      <c r="KUI146" s="6"/>
      <c r="KUJ146" s="7"/>
      <c r="KUK146" s="6"/>
      <c r="KUL146" s="7"/>
      <c r="KUM146" s="6"/>
      <c r="KUN146" s="7"/>
      <c r="KUO146" s="6"/>
      <c r="KUP146" s="7"/>
      <c r="KUQ146" s="6"/>
      <c r="KUR146" s="7"/>
      <c r="KUS146" s="6"/>
      <c r="KUT146" s="7"/>
      <c r="KUU146" s="6"/>
      <c r="KUV146" s="7"/>
      <c r="KUW146" s="6"/>
      <c r="KUX146" s="7"/>
      <c r="KUY146" s="6"/>
      <c r="KUZ146" s="7"/>
      <c r="KVA146" s="6"/>
      <c r="KVB146" s="7"/>
      <c r="KVC146" s="6"/>
      <c r="KVD146" s="7"/>
      <c r="KVE146" s="6"/>
      <c r="KVF146" s="7"/>
      <c r="KVG146" s="6"/>
      <c r="KVH146" s="7"/>
      <c r="KVI146" s="6"/>
      <c r="KVJ146" s="7"/>
      <c r="KVK146" s="6"/>
      <c r="KVL146" s="7"/>
      <c r="KVM146" s="6"/>
      <c r="KVN146" s="7"/>
      <c r="KVO146" s="6"/>
      <c r="KVP146" s="7"/>
      <c r="KVQ146" s="6"/>
      <c r="KVR146" s="7"/>
      <c r="KVS146" s="6"/>
      <c r="KVT146" s="7"/>
      <c r="KVU146" s="6"/>
      <c r="KVV146" s="7"/>
      <c r="KVW146" s="6"/>
      <c r="KVX146" s="7"/>
      <c r="KVY146" s="6"/>
      <c r="KVZ146" s="7"/>
      <c r="KWA146" s="6"/>
      <c r="KWB146" s="7"/>
      <c r="KWC146" s="6"/>
      <c r="KWD146" s="7"/>
      <c r="KWE146" s="6"/>
      <c r="KWF146" s="7"/>
      <c r="KWG146" s="6"/>
      <c r="KWH146" s="7"/>
      <c r="KWI146" s="6"/>
      <c r="KWJ146" s="7"/>
      <c r="KWK146" s="6"/>
      <c r="KWL146" s="7"/>
      <c r="KWM146" s="6"/>
      <c r="KWN146" s="7"/>
      <c r="KWO146" s="6"/>
      <c r="KWP146" s="7"/>
      <c r="KWQ146" s="6"/>
      <c r="KWR146" s="7"/>
      <c r="KWS146" s="6"/>
      <c r="KWT146" s="7"/>
      <c r="KWU146" s="6"/>
      <c r="KWV146" s="7"/>
      <c r="KWW146" s="6"/>
      <c r="KWX146" s="7"/>
      <c r="KWY146" s="6"/>
      <c r="KWZ146" s="7"/>
      <c r="KXA146" s="6"/>
      <c r="KXB146" s="7"/>
      <c r="KXC146" s="6"/>
      <c r="KXD146" s="7"/>
      <c r="KXE146" s="6"/>
      <c r="KXF146" s="7"/>
      <c r="KXG146" s="6"/>
      <c r="KXH146" s="7"/>
      <c r="KXI146" s="6"/>
      <c r="KXJ146" s="7"/>
      <c r="KXK146" s="6"/>
      <c r="KXL146" s="7"/>
      <c r="KXM146" s="6"/>
      <c r="KXN146" s="7"/>
      <c r="KXO146" s="6"/>
      <c r="KXP146" s="7"/>
      <c r="KXQ146" s="6"/>
      <c r="KXR146" s="7"/>
      <c r="KXS146" s="6"/>
      <c r="KXT146" s="7"/>
      <c r="KXU146" s="6"/>
      <c r="KXV146" s="7"/>
      <c r="KXW146" s="6"/>
      <c r="KXX146" s="7"/>
      <c r="KXY146" s="6"/>
      <c r="KXZ146" s="7"/>
      <c r="KYA146" s="6"/>
      <c r="KYB146" s="7"/>
      <c r="KYC146" s="6"/>
      <c r="KYD146" s="7"/>
      <c r="KYE146" s="6"/>
      <c r="KYF146" s="7"/>
      <c r="KYG146" s="6"/>
      <c r="KYH146" s="7"/>
      <c r="KYI146" s="6"/>
      <c r="KYJ146" s="7"/>
      <c r="KYK146" s="6"/>
      <c r="KYL146" s="7"/>
      <c r="KYM146" s="6"/>
      <c r="KYN146" s="7"/>
      <c r="KYO146" s="6"/>
      <c r="KYP146" s="7"/>
      <c r="KYQ146" s="6"/>
      <c r="KYR146" s="7"/>
      <c r="KYS146" s="6"/>
      <c r="KYT146" s="7"/>
      <c r="KYU146" s="6"/>
      <c r="KYV146" s="7"/>
      <c r="KYW146" s="6"/>
      <c r="KYX146" s="7"/>
      <c r="KYY146" s="6"/>
      <c r="KYZ146" s="7"/>
      <c r="KZA146" s="6"/>
      <c r="KZB146" s="7"/>
      <c r="KZC146" s="6"/>
      <c r="KZD146" s="7"/>
      <c r="KZE146" s="6"/>
      <c r="KZF146" s="7"/>
      <c r="KZG146" s="6"/>
      <c r="KZH146" s="7"/>
      <c r="KZI146" s="6"/>
      <c r="KZJ146" s="7"/>
      <c r="KZK146" s="6"/>
      <c r="KZL146" s="7"/>
      <c r="KZM146" s="6"/>
      <c r="KZN146" s="7"/>
      <c r="KZO146" s="6"/>
      <c r="KZP146" s="7"/>
      <c r="KZQ146" s="6"/>
      <c r="KZR146" s="7"/>
      <c r="KZS146" s="6"/>
      <c r="KZT146" s="7"/>
      <c r="KZU146" s="6"/>
      <c r="KZV146" s="7"/>
      <c r="KZW146" s="6"/>
      <c r="KZX146" s="7"/>
      <c r="KZY146" s="6"/>
      <c r="KZZ146" s="7"/>
      <c r="LAA146" s="6"/>
      <c r="LAB146" s="7"/>
      <c r="LAC146" s="6"/>
      <c r="LAD146" s="7"/>
      <c r="LAE146" s="6"/>
      <c r="LAF146" s="7"/>
      <c r="LAG146" s="6"/>
      <c r="LAH146" s="7"/>
      <c r="LAI146" s="6"/>
      <c r="LAJ146" s="7"/>
      <c r="LAK146" s="6"/>
      <c r="LAL146" s="7"/>
      <c r="LAM146" s="6"/>
      <c r="LAN146" s="7"/>
      <c r="LAO146" s="6"/>
      <c r="LAP146" s="7"/>
      <c r="LAQ146" s="6"/>
      <c r="LAR146" s="7"/>
      <c r="LAS146" s="6"/>
      <c r="LAT146" s="7"/>
      <c r="LAU146" s="6"/>
      <c r="LAV146" s="7"/>
      <c r="LAW146" s="6"/>
      <c r="LAX146" s="7"/>
      <c r="LAY146" s="6"/>
      <c r="LAZ146" s="7"/>
      <c r="LBA146" s="6"/>
      <c r="LBB146" s="7"/>
      <c r="LBC146" s="6"/>
      <c r="LBD146" s="7"/>
      <c r="LBE146" s="6"/>
      <c r="LBF146" s="7"/>
      <c r="LBG146" s="6"/>
      <c r="LBH146" s="7"/>
      <c r="LBI146" s="6"/>
      <c r="LBJ146" s="7"/>
      <c r="LBK146" s="6"/>
      <c r="LBL146" s="7"/>
      <c r="LBM146" s="6"/>
      <c r="LBN146" s="7"/>
      <c r="LBO146" s="6"/>
      <c r="LBP146" s="7"/>
      <c r="LBQ146" s="6"/>
      <c r="LBR146" s="7"/>
      <c r="LBS146" s="6"/>
      <c r="LBT146" s="7"/>
      <c r="LBU146" s="6"/>
      <c r="LBV146" s="7"/>
      <c r="LBW146" s="6"/>
      <c r="LBX146" s="7"/>
      <c r="LBY146" s="6"/>
      <c r="LBZ146" s="7"/>
      <c r="LCA146" s="6"/>
      <c r="LCB146" s="7"/>
      <c r="LCC146" s="6"/>
      <c r="LCD146" s="7"/>
      <c r="LCE146" s="6"/>
      <c r="LCF146" s="7"/>
      <c r="LCG146" s="6"/>
      <c r="LCH146" s="7"/>
      <c r="LCI146" s="6"/>
      <c r="LCJ146" s="7"/>
      <c r="LCK146" s="6"/>
      <c r="LCL146" s="7"/>
      <c r="LCM146" s="6"/>
      <c r="LCN146" s="7"/>
      <c r="LCO146" s="6"/>
      <c r="LCP146" s="7"/>
      <c r="LCQ146" s="6"/>
      <c r="LCR146" s="7"/>
      <c r="LCS146" s="6"/>
      <c r="LCT146" s="7"/>
      <c r="LCU146" s="6"/>
      <c r="LCV146" s="7"/>
      <c r="LCW146" s="6"/>
      <c r="LCX146" s="7"/>
      <c r="LCY146" s="6"/>
      <c r="LCZ146" s="7"/>
      <c r="LDA146" s="6"/>
      <c r="LDB146" s="7"/>
      <c r="LDC146" s="6"/>
      <c r="LDD146" s="7"/>
      <c r="LDE146" s="6"/>
      <c r="LDF146" s="7"/>
      <c r="LDG146" s="6"/>
      <c r="LDH146" s="7"/>
      <c r="LDI146" s="6"/>
      <c r="LDJ146" s="7"/>
      <c r="LDK146" s="6"/>
      <c r="LDL146" s="7"/>
      <c r="LDM146" s="6"/>
      <c r="LDN146" s="7"/>
      <c r="LDO146" s="6"/>
      <c r="LDP146" s="7"/>
      <c r="LDQ146" s="6"/>
      <c r="LDR146" s="7"/>
      <c r="LDS146" s="6"/>
      <c r="LDT146" s="7"/>
      <c r="LDU146" s="6"/>
      <c r="LDV146" s="7"/>
      <c r="LDW146" s="6"/>
      <c r="LDX146" s="7"/>
      <c r="LDY146" s="6"/>
      <c r="LDZ146" s="7"/>
      <c r="LEA146" s="6"/>
      <c r="LEB146" s="7"/>
      <c r="LEC146" s="6"/>
      <c r="LED146" s="7"/>
      <c r="LEE146" s="6"/>
      <c r="LEF146" s="7"/>
      <c r="LEG146" s="6"/>
      <c r="LEH146" s="7"/>
      <c r="LEI146" s="6"/>
      <c r="LEJ146" s="7"/>
      <c r="LEK146" s="6"/>
      <c r="LEL146" s="7"/>
      <c r="LEM146" s="6"/>
      <c r="LEN146" s="7"/>
      <c r="LEO146" s="6"/>
      <c r="LEP146" s="7"/>
      <c r="LEQ146" s="6"/>
      <c r="LER146" s="7"/>
      <c r="LES146" s="6"/>
      <c r="LET146" s="7"/>
      <c r="LEU146" s="6"/>
      <c r="LEV146" s="7"/>
      <c r="LEW146" s="6"/>
      <c r="LEX146" s="7"/>
      <c r="LEY146" s="6"/>
      <c r="LEZ146" s="7"/>
      <c r="LFA146" s="6"/>
      <c r="LFB146" s="7"/>
      <c r="LFC146" s="6"/>
      <c r="LFD146" s="7"/>
      <c r="LFE146" s="6"/>
      <c r="LFF146" s="7"/>
      <c r="LFG146" s="6"/>
      <c r="LFH146" s="7"/>
      <c r="LFI146" s="6"/>
      <c r="LFJ146" s="7"/>
      <c r="LFK146" s="6"/>
      <c r="LFL146" s="7"/>
      <c r="LFM146" s="6"/>
      <c r="LFN146" s="7"/>
      <c r="LFO146" s="6"/>
      <c r="LFP146" s="7"/>
      <c r="LFQ146" s="6"/>
      <c r="LFR146" s="7"/>
      <c r="LFS146" s="6"/>
      <c r="LFT146" s="7"/>
      <c r="LFU146" s="6"/>
      <c r="LFV146" s="7"/>
      <c r="LFW146" s="6"/>
      <c r="LFX146" s="7"/>
      <c r="LFY146" s="6"/>
      <c r="LFZ146" s="7"/>
      <c r="LGA146" s="6"/>
      <c r="LGB146" s="7"/>
      <c r="LGC146" s="6"/>
      <c r="LGD146" s="7"/>
      <c r="LGE146" s="6"/>
      <c r="LGF146" s="7"/>
      <c r="LGG146" s="6"/>
      <c r="LGH146" s="7"/>
      <c r="LGI146" s="6"/>
      <c r="LGJ146" s="7"/>
      <c r="LGK146" s="6"/>
      <c r="LGL146" s="7"/>
      <c r="LGM146" s="6"/>
      <c r="LGN146" s="7"/>
      <c r="LGO146" s="6"/>
      <c r="LGP146" s="7"/>
      <c r="LGQ146" s="6"/>
      <c r="LGR146" s="7"/>
      <c r="LGS146" s="6"/>
      <c r="LGT146" s="7"/>
      <c r="LGU146" s="6"/>
      <c r="LGV146" s="7"/>
      <c r="LGW146" s="6"/>
      <c r="LGX146" s="7"/>
      <c r="LGY146" s="6"/>
      <c r="LGZ146" s="7"/>
      <c r="LHA146" s="6"/>
      <c r="LHB146" s="7"/>
      <c r="LHC146" s="6"/>
      <c r="LHD146" s="7"/>
      <c r="LHE146" s="6"/>
      <c r="LHF146" s="7"/>
      <c r="LHG146" s="6"/>
      <c r="LHH146" s="7"/>
      <c r="LHI146" s="6"/>
      <c r="LHJ146" s="7"/>
      <c r="LHK146" s="6"/>
      <c r="LHL146" s="7"/>
      <c r="LHM146" s="6"/>
      <c r="LHN146" s="7"/>
      <c r="LHO146" s="6"/>
      <c r="LHP146" s="7"/>
      <c r="LHQ146" s="6"/>
      <c r="LHR146" s="7"/>
      <c r="LHS146" s="6"/>
      <c r="LHT146" s="7"/>
      <c r="LHU146" s="6"/>
      <c r="LHV146" s="7"/>
      <c r="LHW146" s="6"/>
      <c r="LHX146" s="7"/>
      <c r="LHY146" s="6"/>
      <c r="LHZ146" s="7"/>
      <c r="LIA146" s="6"/>
      <c r="LIB146" s="7"/>
      <c r="LIC146" s="6"/>
      <c r="LID146" s="7"/>
      <c r="LIE146" s="6"/>
      <c r="LIF146" s="7"/>
      <c r="LIG146" s="6"/>
      <c r="LIH146" s="7"/>
      <c r="LII146" s="6"/>
      <c r="LIJ146" s="7"/>
      <c r="LIK146" s="6"/>
      <c r="LIL146" s="7"/>
      <c r="LIM146" s="6"/>
      <c r="LIN146" s="7"/>
      <c r="LIO146" s="6"/>
      <c r="LIP146" s="7"/>
      <c r="LIQ146" s="6"/>
      <c r="LIR146" s="7"/>
      <c r="LIS146" s="6"/>
      <c r="LIT146" s="7"/>
      <c r="LIU146" s="6"/>
      <c r="LIV146" s="7"/>
      <c r="LIW146" s="6"/>
      <c r="LIX146" s="7"/>
      <c r="LIY146" s="6"/>
      <c r="LIZ146" s="7"/>
      <c r="LJA146" s="6"/>
      <c r="LJB146" s="7"/>
      <c r="LJC146" s="6"/>
      <c r="LJD146" s="7"/>
      <c r="LJE146" s="6"/>
      <c r="LJF146" s="7"/>
      <c r="LJG146" s="6"/>
      <c r="LJH146" s="7"/>
      <c r="LJI146" s="6"/>
      <c r="LJJ146" s="7"/>
      <c r="LJK146" s="6"/>
      <c r="LJL146" s="7"/>
      <c r="LJM146" s="6"/>
      <c r="LJN146" s="7"/>
      <c r="LJO146" s="6"/>
      <c r="LJP146" s="7"/>
      <c r="LJQ146" s="6"/>
      <c r="LJR146" s="7"/>
      <c r="LJS146" s="6"/>
      <c r="LJT146" s="7"/>
      <c r="LJU146" s="6"/>
      <c r="LJV146" s="7"/>
      <c r="LJW146" s="6"/>
      <c r="LJX146" s="7"/>
      <c r="LJY146" s="6"/>
      <c r="LJZ146" s="7"/>
      <c r="LKA146" s="6"/>
      <c r="LKB146" s="7"/>
      <c r="LKC146" s="6"/>
      <c r="LKD146" s="7"/>
      <c r="LKE146" s="6"/>
      <c r="LKF146" s="7"/>
      <c r="LKG146" s="6"/>
      <c r="LKH146" s="7"/>
      <c r="LKI146" s="6"/>
      <c r="LKJ146" s="7"/>
      <c r="LKK146" s="6"/>
      <c r="LKL146" s="7"/>
      <c r="LKM146" s="6"/>
      <c r="LKN146" s="7"/>
      <c r="LKO146" s="6"/>
      <c r="LKP146" s="7"/>
      <c r="LKQ146" s="6"/>
      <c r="LKR146" s="7"/>
      <c r="LKS146" s="6"/>
      <c r="LKT146" s="7"/>
      <c r="LKU146" s="6"/>
      <c r="LKV146" s="7"/>
      <c r="LKW146" s="6"/>
      <c r="LKX146" s="7"/>
      <c r="LKY146" s="6"/>
      <c r="LKZ146" s="7"/>
      <c r="LLA146" s="6"/>
      <c r="LLB146" s="7"/>
      <c r="LLC146" s="6"/>
      <c r="LLD146" s="7"/>
      <c r="LLE146" s="6"/>
      <c r="LLF146" s="7"/>
      <c r="LLG146" s="6"/>
      <c r="LLH146" s="7"/>
      <c r="LLI146" s="6"/>
      <c r="LLJ146" s="7"/>
      <c r="LLK146" s="6"/>
      <c r="LLL146" s="7"/>
      <c r="LLM146" s="6"/>
      <c r="LLN146" s="7"/>
      <c r="LLO146" s="6"/>
      <c r="LLP146" s="7"/>
      <c r="LLQ146" s="6"/>
      <c r="LLR146" s="7"/>
      <c r="LLS146" s="6"/>
      <c r="LLT146" s="7"/>
      <c r="LLU146" s="6"/>
      <c r="LLV146" s="7"/>
      <c r="LLW146" s="6"/>
      <c r="LLX146" s="7"/>
      <c r="LLY146" s="6"/>
      <c r="LLZ146" s="7"/>
      <c r="LMA146" s="6"/>
      <c r="LMB146" s="7"/>
      <c r="LMC146" s="6"/>
      <c r="LMD146" s="7"/>
      <c r="LME146" s="6"/>
      <c r="LMF146" s="7"/>
      <c r="LMG146" s="6"/>
      <c r="LMH146" s="7"/>
      <c r="LMI146" s="6"/>
      <c r="LMJ146" s="7"/>
      <c r="LMK146" s="6"/>
      <c r="LML146" s="7"/>
      <c r="LMM146" s="6"/>
      <c r="LMN146" s="7"/>
      <c r="LMO146" s="6"/>
      <c r="LMP146" s="7"/>
      <c r="LMQ146" s="6"/>
      <c r="LMR146" s="7"/>
      <c r="LMS146" s="6"/>
      <c r="LMT146" s="7"/>
      <c r="LMU146" s="6"/>
      <c r="LMV146" s="7"/>
      <c r="LMW146" s="6"/>
      <c r="LMX146" s="7"/>
      <c r="LMY146" s="6"/>
      <c r="LMZ146" s="7"/>
      <c r="LNA146" s="6"/>
      <c r="LNB146" s="7"/>
      <c r="LNC146" s="6"/>
      <c r="LND146" s="7"/>
      <c r="LNE146" s="6"/>
      <c r="LNF146" s="7"/>
      <c r="LNG146" s="6"/>
      <c r="LNH146" s="7"/>
      <c r="LNI146" s="6"/>
      <c r="LNJ146" s="7"/>
      <c r="LNK146" s="6"/>
      <c r="LNL146" s="7"/>
      <c r="LNM146" s="6"/>
      <c r="LNN146" s="7"/>
      <c r="LNO146" s="6"/>
      <c r="LNP146" s="7"/>
      <c r="LNQ146" s="6"/>
      <c r="LNR146" s="7"/>
      <c r="LNS146" s="6"/>
      <c r="LNT146" s="7"/>
      <c r="LNU146" s="6"/>
      <c r="LNV146" s="7"/>
      <c r="LNW146" s="6"/>
      <c r="LNX146" s="7"/>
      <c r="LNY146" s="6"/>
      <c r="LNZ146" s="7"/>
      <c r="LOA146" s="6"/>
      <c r="LOB146" s="7"/>
      <c r="LOC146" s="6"/>
      <c r="LOD146" s="7"/>
      <c r="LOE146" s="6"/>
      <c r="LOF146" s="7"/>
      <c r="LOG146" s="6"/>
      <c r="LOH146" s="7"/>
      <c r="LOI146" s="6"/>
      <c r="LOJ146" s="7"/>
      <c r="LOK146" s="6"/>
      <c r="LOL146" s="7"/>
      <c r="LOM146" s="6"/>
      <c r="LON146" s="7"/>
      <c r="LOO146" s="6"/>
      <c r="LOP146" s="7"/>
      <c r="LOQ146" s="6"/>
      <c r="LOR146" s="7"/>
      <c r="LOS146" s="6"/>
      <c r="LOT146" s="7"/>
      <c r="LOU146" s="6"/>
      <c r="LOV146" s="7"/>
      <c r="LOW146" s="6"/>
      <c r="LOX146" s="7"/>
      <c r="LOY146" s="6"/>
      <c r="LOZ146" s="7"/>
      <c r="LPA146" s="6"/>
      <c r="LPB146" s="7"/>
      <c r="LPC146" s="6"/>
      <c r="LPD146" s="7"/>
      <c r="LPE146" s="6"/>
      <c r="LPF146" s="7"/>
      <c r="LPG146" s="6"/>
      <c r="LPH146" s="7"/>
      <c r="LPI146" s="6"/>
      <c r="LPJ146" s="7"/>
      <c r="LPK146" s="6"/>
      <c r="LPL146" s="7"/>
      <c r="LPM146" s="6"/>
      <c r="LPN146" s="7"/>
      <c r="LPO146" s="6"/>
      <c r="LPP146" s="7"/>
      <c r="LPQ146" s="6"/>
      <c r="LPR146" s="7"/>
      <c r="LPS146" s="6"/>
      <c r="LPT146" s="7"/>
      <c r="LPU146" s="6"/>
      <c r="LPV146" s="7"/>
      <c r="LPW146" s="6"/>
      <c r="LPX146" s="7"/>
      <c r="LPY146" s="6"/>
      <c r="LPZ146" s="7"/>
      <c r="LQA146" s="6"/>
      <c r="LQB146" s="7"/>
      <c r="LQC146" s="6"/>
      <c r="LQD146" s="7"/>
      <c r="LQE146" s="6"/>
      <c r="LQF146" s="7"/>
      <c r="LQG146" s="6"/>
      <c r="LQH146" s="7"/>
      <c r="LQI146" s="6"/>
      <c r="LQJ146" s="7"/>
      <c r="LQK146" s="6"/>
      <c r="LQL146" s="7"/>
      <c r="LQM146" s="6"/>
      <c r="LQN146" s="7"/>
      <c r="LQO146" s="6"/>
      <c r="LQP146" s="7"/>
      <c r="LQQ146" s="6"/>
      <c r="LQR146" s="7"/>
      <c r="LQS146" s="6"/>
      <c r="LQT146" s="7"/>
      <c r="LQU146" s="6"/>
      <c r="LQV146" s="7"/>
      <c r="LQW146" s="6"/>
      <c r="LQX146" s="7"/>
      <c r="LQY146" s="6"/>
      <c r="LQZ146" s="7"/>
      <c r="LRA146" s="6"/>
      <c r="LRB146" s="7"/>
      <c r="LRC146" s="6"/>
      <c r="LRD146" s="7"/>
      <c r="LRE146" s="6"/>
      <c r="LRF146" s="7"/>
      <c r="LRG146" s="6"/>
      <c r="LRH146" s="7"/>
      <c r="LRI146" s="6"/>
      <c r="LRJ146" s="7"/>
      <c r="LRK146" s="6"/>
      <c r="LRL146" s="7"/>
      <c r="LRM146" s="6"/>
      <c r="LRN146" s="7"/>
      <c r="LRO146" s="6"/>
      <c r="LRP146" s="7"/>
      <c r="LRQ146" s="6"/>
      <c r="LRR146" s="7"/>
      <c r="LRS146" s="6"/>
      <c r="LRT146" s="7"/>
      <c r="LRU146" s="6"/>
      <c r="LRV146" s="7"/>
      <c r="LRW146" s="6"/>
      <c r="LRX146" s="7"/>
      <c r="LRY146" s="6"/>
      <c r="LRZ146" s="7"/>
      <c r="LSA146" s="6"/>
      <c r="LSB146" s="7"/>
      <c r="LSC146" s="6"/>
      <c r="LSD146" s="7"/>
      <c r="LSE146" s="6"/>
      <c r="LSF146" s="7"/>
      <c r="LSG146" s="6"/>
      <c r="LSH146" s="7"/>
      <c r="LSI146" s="6"/>
      <c r="LSJ146" s="7"/>
      <c r="LSK146" s="6"/>
      <c r="LSL146" s="7"/>
      <c r="LSM146" s="6"/>
      <c r="LSN146" s="7"/>
      <c r="LSO146" s="6"/>
      <c r="LSP146" s="7"/>
      <c r="LSQ146" s="6"/>
      <c r="LSR146" s="7"/>
      <c r="LSS146" s="6"/>
      <c r="LST146" s="7"/>
      <c r="LSU146" s="6"/>
      <c r="LSV146" s="7"/>
      <c r="LSW146" s="6"/>
      <c r="LSX146" s="7"/>
      <c r="LSY146" s="6"/>
      <c r="LSZ146" s="7"/>
      <c r="LTA146" s="6"/>
      <c r="LTB146" s="7"/>
      <c r="LTC146" s="6"/>
      <c r="LTD146" s="7"/>
      <c r="LTE146" s="6"/>
      <c r="LTF146" s="7"/>
      <c r="LTG146" s="6"/>
      <c r="LTH146" s="7"/>
      <c r="LTI146" s="6"/>
      <c r="LTJ146" s="7"/>
      <c r="LTK146" s="6"/>
      <c r="LTL146" s="7"/>
      <c r="LTM146" s="6"/>
      <c r="LTN146" s="7"/>
      <c r="LTO146" s="6"/>
      <c r="LTP146" s="7"/>
      <c r="LTQ146" s="6"/>
      <c r="LTR146" s="7"/>
      <c r="LTS146" s="6"/>
      <c r="LTT146" s="7"/>
      <c r="LTU146" s="6"/>
      <c r="LTV146" s="7"/>
      <c r="LTW146" s="6"/>
      <c r="LTX146" s="7"/>
      <c r="LTY146" s="6"/>
      <c r="LTZ146" s="7"/>
      <c r="LUA146" s="6"/>
      <c r="LUB146" s="7"/>
      <c r="LUC146" s="6"/>
      <c r="LUD146" s="7"/>
      <c r="LUE146" s="6"/>
      <c r="LUF146" s="7"/>
      <c r="LUG146" s="6"/>
      <c r="LUH146" s="7"/>
      <c r="LUI146" s="6"/>
      <c r="LUJ146" s="7"/>
      <c r="LUK146" s="6"/>
      <c r="LUL146" s="7"/>
      <c r="LUM146" s="6"/>
      <c r="LUN146" s="7"/>
      <c r="LUO146" s="6"/>
      <c r="LUP146" s="7"/>
      <c r="LUQ146" s="6"/>
      <c r="LUR146" s="7"/>
      <c r="LUS146" s="6"/>
      <c r="LUT146" s="7"/>
      <c r="LUU146" s="6"/>
      <c r="LUV146" s="7"/>
      <c r="LUW146" s="6"/>
      <c r="LUX146" s="7"/>
      <c r="LUY146" s="6"/>
      <c r="LUZ146" s="7"/>
      <c r="LVA146" s="6"/>
      <c r="LVB146" s="7"/>
      <c r="LVC146" s="6"/>
      <c r="LVD146" s="7"/>
      <c r="LVE146" s="6"/>
      <c r="LVF146" s="7"/>
      <c r="LVG146" s="6"/>
      <c r="LVH146" s="7"/>
      <c r="LVI146" s="6"/>
      <c r="LVJ146" s="7"/>
      <c r="LVK146" s="6"/>
      <c r="LVL146" s="7"/>
      <c r="LVM146" s="6"/>
      <c r="LVN146" s="7"/>
      <c r="LVO146" s="6"/>
      <c r="LVP146" s="7"/>
      <c r="LVQ146" s="6"/>
      <c r="LVR146" s="7"/>
      <c r="LVS146" s="6"/>
      <c r="LVT146" s="7"/>
      <c r="LVU146" s="6"/>
      <c r="LVV146" s="7"/>
      <c r="LVW146" s="6"/>
      <c r="LVX146" s="7"/>
      <c r="LVY146" s="6"/>
      <c r="LVZ146" s="7"/>
      <c r="LWA146" s="6"/>
      <c r="LWB146" s="7"/>
      <c r="LWC146" s="6"/>
      <c r="LWD146" s="7"/>
      <c r="LWE146" s="6"/>
      <c r="LWF146" s="7"/>
      <c r="LWG146" s="6"/>
      <c r="LWH146" s="7"/>
      <c r="LWI146" s="6"/>
      <c r="LWJ146" s="7"/>
      <c r="LWK146" s="6"/>
      <c r="LWL146" s="7"/>
      <c r="LWM146" s="6"/>
      <c r="LWN146" s="7"/>
      <c r="LWO146" s="6"/>
      <c r="LWP146" s="7"/>
      <c r="LWQ146" s="6"/>
      <c r="LWR146" s="7"/>
      <c r="LWS146" s="6"/>
      <c r="LWT146" s="7"/>
      <c r="LWU146" s="6"/>
      <c r="LWV146" s="7"/>
      <c r="LWW146" s="6"/>
      <c r="LWX146" s="7"/>
      <c r="LWY146" s="6"/>
      <c r="LWZ146" s="7"/>
      <c r="LXA146" s="6"/>
      <c r="LXB146" s="7"/>
      <c r="LXC146" s="6"/>
      <c r="LXD146" s="7"/>
      <c r="LXE146" s="6"/>
      <c r="LXF146" s="7"/>
      <c r="LXG146" s="6"/>
      <c r="LXH146" s="7"/>
      <c r="LXI146" s="6"/>
      <c r="LXJ146" s="7"/>
      <c r="LXK146" s="6"/>
      <c r="LXL146" s="7"/>
      <c r="LXM146" s="6"/>
      <c r="LXN146" s="7"/>
      <c r="LXO146" s="6"/>
      <c r="LXP146" s="7"/>
      <c r="LXQ146" s="6"/>
      <c r="LXR146" s="7"/>
      <c r="LXS146" s="6"/>
      <c r="LXT146" s="7"/>
      <c r="LXU146" s="6"/>
      <c r="LXV146" s="7"/>
      <c r="LXW146" s="6"/>
      <c r="LXX146" s="7"/>
      <c r="LXY146" s="6"/>
      <c r="LXZ146" s="7"/>
      <c r="LYA146" s="6"/>
      <c r="LYB146" s="7"/>
      <c r="LYC146" s="6"/>
      <c r="LYD146" s="7"/>
      <c r="LYE146" s="6"/>
      <c r="LYF146" s="7"/>
      <c r="LYG146" s="6"/>
      <c r="LYH146" s="7"/>
      <c r="LYI146" s="6"/>
      <c r="LYJ146" s="7"/>
      <c r="LYK146" s="6"/>
      <c r="LYL146" s="7"/>
      <c r="LYM146" s="6"/>
      <c r="LYN146" s="7"/>
      <c r="LYO146" s="6"/>
      <c r="LYP146" s="7"/>
      <c r="LYQ146" s="6"/>
      <c r="LYR146" s="7"/>
      <c r="LYS146" s="6"/>
      <c r="LYT146" s="7"/>
      <c r="LYU146" s="6"/>
      <c r="LYV146" s="7"/>
      <c r="LYW146" s="6"/>
      <c r="LYX146" s="7"/>
      <c r="LYY146" s="6"/>
      <c r="LYZ146" s="7"/>
      <c r="LZA146" s="6"/>
      <c r="LZB146" s="7"/>
      <c r="LZC146" s="6"/>
      <c r="LZD146" s="7"/>
      <c r="LZE146" s="6"/>
      <c r="LZF146" s="7"/>
      <c r="LZG146" s="6"/>
      <c r="LZH146" s="7"/>
      <c r="LZI146" s="6"/>
      <c r="LZJ146" s="7"/>
      <c r="LZK146" s="6"/>
      <c r="LZL146" s="7"/>
      <c r="LZM146" s="6"/>
      <c r="LZN146" s="7"/>
      <c r="LZO146" s="6"/>
      <c r="LZP146" s="7"/>
      <c r="LZQ146" s="6"/>
      <c r="LZR146" s="7"/>
      <c r="LZS146" s="6"/>
      <c r="LZT146" s="7"/>
      <c r="LZU146" s="6"/>
      <c r="LZV146" s="7"/>
      <c r="LZW146" s="6"/>
      <c r="LZX146" s="7"/>
      <c r="LZY146" s="6"/>
      <c r="LZZ146" s="7"/>
      <c r="MAA146" s="6"/>
      <c r="MAB146" s="7"/>
      <c r="MAC146" s="6"/>
      <c r="MAD146" s="7"/>
      <c r="MAE146" s="6"/>
      <c r="MAF146" s="7"/>
      <c r="MAG146" s="6"/>
      <c r="MAH146" s="7"/>
      <c r="MAI146" s="6"/>
      <c r="MAJ146" s="7"/>
      <c r="MAK146" s="6"/>
      <c r="MAL146" s="7"/>
      <c r="MAM146" s="6"/>
      <c r="MAN146" s="7"/>
      <c r="MAO146" s="6"/>
      <c r="MAP146" s="7"/>
      <c r="MAQ146" s="6"/>
      <c r="MAR146" s="7"/>
      <c r="MAS146" s="6"/>
      <c r="MAT146" s="7"/>
      <c r="MAU146" s="6"/>
      <c r="MAV146" s="7"/>
      <c r="MAW146" s="6"/>
      <c r="MAX146" s="7"/>
      <c r="MAY146" s="6"/>
      <c r="MAZ146" s="7"/>
      <c r="MBA146" s="6"/>
      <c r="MBB146" s="7"/>
      <c r="MBC146" s="6"/>
      <c r="MBD146" s="7"/>
      <c r="MBE146" s="6"/>
      <c r="MBF146" s="7"/>
      <c r="MBG146" s="6"/>
      <c r="MBH146" s="7"/>
      <c r="MBI146" s="6"/>
      <c r="MBJ146" s="7"/>
      <c r="MBK146" s="6"/>
      <c r="MBL146" s="7"/>
      <c r="MBM146" s="6"/>
      <c r="MBN146" s="7"/>
      <c r="MBO146" s="6"/>
      <c r="MBP146" s="7"/>
      <c r="MBQ146" s="6"/>
      <c r="MBR146" s="7"/>
      <c r="MBS146" s="6"/>
      <c r="MBT146" s="7"/>
      <c r="MBU146" s="6"/>
      <c r="MBV146" s="7"/>
      <c r="MBW146" s="6"/>
      <c r="MBX146" s="7"/>
      <c r="MBY146" s="6"/>
      <c r="MBZ146" s="7"/>
      <c r="MCA146" s="6"/>
      <c r="MCB146" s="7"/>
      <c r="MCC146" s="6"/>
      <c r="MCD146" s="7"/>
      <c r="MCE146" s="6"/>
      <c r="MCF146" s="7"/>
      <c r="MCG146" s="6"/>
      <c r="MCH146" s="7"/>
      <c r="MCI146" s="6"/>
      <c r="MCJ146" s="7"/>
      <c r="MCK146" s="6"/>
      <c r="MCL146" s="7"/>
      <c r="MCM146" s="6"/>
      <c r="MCN146" s="7"/>
      <c r="MCO146" s="6"/>
      <c r="MCP146" s="7"/>
      <c r="MCQ146" s="6"/>
      <c r="MCR146" s="7"/>
      <c r="MCS146" s="6"/>
      <c r="MCT146" s="7"/>
      <c r="MCU146" s="6"/>
      <c r="MCV146" s="7"/>
      <c r="MCW146" s="6"/>
      <c r="MCX146" s="7"/>
      <c r="MCY146" s="6"/>
      <c r="MCZ146" s="7"/>
      <c r="MDA146" s="6"/>
      <c r="MDB146" s="7"/>
      <c r="MDC146" s="6"/>
      <c r="MDD146" s="7"/>
      <c r="MDE146" s="6"/>
      <c r="MDF146" s="7"/>
      <c r="MDG146" s="6"/>
      <c r="MDH146" s="7"/>
      <c r="MDI146" s="6"/>
      <c r="MDJ146" s="7"/>
      <c r="MDK146" s="6"/>
      <c r="MDL146" s="7"/>
      <c r="MDM146" s="6"/>
      <c r="MDN146" s="7"/>
      <c r="MDO146" s="6"/>
      <c r="MDP146" s="7"/>
      <c r="MDQ146" s="6"/>
      <c r="MDR146" s="7"/>
      <c r="MDS146" s="6"/>
      <c r="MDT146" s="7"/>
      <c r="MDU146" s="6"/>
      <c r="MDV146" s="7"/>
      <c r="MDW146" s="6"/>
      <c r="MDX146" s="7"/>
      <c r="MDY146" s="6"/>
      <c r="MDZ146" s="7"/>
      <c r="MEA146" s="6"/>
      <c r="MEB146" s="7"/>
      <c r="MEC146" s="6"/>
      <c r="MED146" s="7"/>
      <c r="MEE146" s="6"/>
      <c r="MEF146" s="7"/>
      <c r="MEG146" s="6"/>
      <c r="MEH146" s="7"/>
      <c r="MEI146" s="6"/>
      <c r="MEJ146" s="7"/>
      <c r="MEK146" s="6"/>
      <c r="MEL146" s="7"/>
      <c r="MEM146" s="6"/>
      <c r="MEN146" s="7"/>
      <c r="MEO146" s="6"/>
      <c r="MEP146" s="7"/>
      <c r="MEQ146" s="6"/>
      <c r="MER146" s="7"/>
      <c r="MES146" s="6"/>
      <c r="MET146" s="7"/>
      <c r="MEU146" s="6"/>
      <c r="MEV146" s="7"/>
      <c r="MEW146" s="6"/>
      <c r="MEX146" s="7"/>
      <c r="MEY146" s="6"/>
      <c r="MEZ146" s="7"/>
      <c r="MFA146" s="6"/>
      <c r="MFB146" s="7"/>
      <c r="MFC146" s="6"/>
      <c r="MFD146" s="7"/>
      <c r="MFE146" s="6"/>
      <c r="MFF146" s="7"/>
      <c r="MFG146" s="6"/>
      <c r="MFH146" s="7"/>
      <c r="MFI146" s="6"/>
      <c r="MFJ146" s="7"/>
      <c r="MFK146" s="6"/>
      <c r="MFL146" s="7"/>
      <c r="MFM146" s="6"/>
      <c r="MFN146" s="7"/>
      <c r="MFO146" s="6"/>
      <c r="MFP146" s="7"/>
      <c r="MFQ146" s="6"/>
      <c r="MFR146" s="7"/>
      <c r="MFS146" s="6"/>
      <c r="MFT146" s="7"/>
      <c r="MFU146" s="6"/>
      <c r="MFV146" s="7"/>
      <c r="MFW146" s="6"/>
      <c r="MFX146" s="7"/>
      <c r="MFY146" s="6"/>
      <c r="MFZ146" s="7"/>
      <c r="MGA146" s="6"/>
      <c r="MGB146" s="7"/>
      <c r="MGC146" s="6"/>
      <c r="MGD146" s="7"/>
      <c r="MGE146" s="6"/>
      <c r="MGF146" s="7"/>
      <c r="MGG146" s="6"/>
      <c r="MGH146" s="7"/>
      <c r="MGI146" s="6"/>
      <c r="MGJ146" s="7"/>
      <c r="MGK146" s="6"/>
      <c r="MGL146" s="7"/>
      <c r="MGM146" s="6"/>
      <c r="MGN146" s="7"/>
      <c r="MGO146" s="6"/>
      <c r="MGP146" s="7"/>
      <c r="MGQ146" s="6"/>
      <c r="MGR146" s="7"/>
      <c r="MGS146" s="6"/>
      <c r="MGT146" s="7"/>
      <c r="MGU146" s="6"/>
      <c r="MGV146" s="7"/>
      <c r="MGW146" s="6"/>
      <c r="MGX146" s="7"/>
      <c r="MGY146" s="6"/>
      <c r="MGZ146" s="7"/>
      <c r="MHA146" s="6"/>
      <c r="MHB146" s="7"/>
      <c r="MHC146" s="6"/>
      <c r="MHD146" s="7"/>
      <c r="MHE146" s="6"/>
      <c r="MHF146" s="7"/>
      <c r="MHG146" s="6"/>
      <c r="MHH146" s="7"/>
      <c r="MHI146" s="6"/>
      <c r="MHJ146" s="7"/>
      <c r="MHK146" s="6"/>
      <c r="MHL146" s="7"/>
      <c r="MHM146" s="6"/>
      <c r="MHN146" s="7"/>
      <c r="MHO146" s="6"/>
      <c r="MHP146" s="7"/>
      <c r="MHQ146" s="6"/>
      <c r="MHR146" s="7"/>
      <c r="MHS146" s="6"/>
      <c r="MHT146" s="7"/>
      <c r="MHU146" s="6"/>
      <c r="MHV146" s="7"/>
      <c r="MHW146" s="6"/>
      <c r="MHX146" s="7"/>
      <c r="MHY146" s="6"/>
      <c r="MHZ146" s="7"/>
      <c r="MIA146" s="6"/>
      <c r="MIB146" s="7"/>
      <c r="MIC146" s="6"/>
      <c r="MID146" s="7"/>
      <c r="MIE146" s="6"/>
      <c r="MIF146" s="7"/>
      <c r="MIG146" s="6"/>
      <c r="MIH146" s="7"/>
      <c r="MII146" s="6"/>
      <c r="MIJ146" s="7"/>
      <c r="MIK146" s="6"/>
      <c r="MIL146" s="7"/>
      <c r="MIM146" s="6"/>
      <c r="MIN146" s="7"/>
      <c r="MIO146" s="6"/>
      <c r="MIP146" s="7"/>
      <c r="MIQ146" s="6"/>
      <c r="MIR146" s="7"/>
      <c r="MIS146" s="6"/>
      <c r="MIT146" s="7"/>
      <c r="MIU146" s="6"/>
      <c r="MIV146" s="7"/>
      <c r="MIW146" s="6"/>
      <c r="MIX146" s="7"/>
      <c r="MIY146" s="6"/>
      <c r="MIZ146" s="7"/>
      <c r="MJA146" s="6"/>
      <c r="MJB146" s="7"/>
      <c r="MJC146" s="6"/>
      <c r="MJD146" s="7"/>
      <c r="MJE146" s="6"/>
      <c r="MJF146" s="7"/>
      <c r="MJG146" s="6"/>
      <c r="MJH146" s="7"/>
      <c r="MJI146" s="6"/>
      <c r="MJJ146" s="7"/>
      <c r="MJK146" s="6"/>
      <c r="MJL146" s="7"/>
      <c r="MJM146" s="6"/>
      <c r="MJN146" s="7"/>
      <c r="MJO146" s="6"/>
      <c r="MJP146" s="7"/>
      <c r="MJQ146" s="6"/>
      <c r="MJR146" s="7"/>
      <c r="MJS146" s="6"/>
      <c r="MJT146" s="7"/>
      <c r="MJU146" s="6"/>
      <c r="MJV146" s="7"/>
      <c r="MJW146" s="6"/>
      <c r="MJX146" s="7"/>
      <c r="MJY146" s="6"/>
      <c r="MJZ146" s="7"/>
      <c r="MKA146" s="6"/>
      <c r="MKB146" s="7"/>
      <c r="MKC146" s="6"/>
      <c r="MKD146" s="7"/>
      <c r="MKE146" s="6"/>
      <c r="MKF146" s="7"/>
      <c r="MKG146" s="6"/>
      <c r="MKH146" s="7"/>
      <c r="MKI146" s="6"/>
      <c r="MKJ146" s="7"/>
      <c r="MKK146" s="6"/>
      <c r="MKL146" s="7"/>
      <c r="MKM146" s="6"/>
      <c r="MKN146" s="7"/>
      <c r="MKO146" s="6"/>
      <c r="MKP146" s="7"/>
      <c r="MKQ146" s="6"/>
      <c r="MKR146" s="7"/>
      <c r="MKS146" s="6"/>
      <c r="MKT146" s="7"/>
      <c r="MKU146" s="6"/>
      <c r="MKV146" s="7"/>
      <c r="MKW146" s="6"/>
      <c r="MKX146" s="7"/>
      <c r="MKY146" s="6"/>
      <c r="MKZ146" s="7"/>
      <c r="MLA146" s="6"/>
      <c r="MLB146" s="7"/>
      <c r="MLC146" s="6"/>
      <c r="MLD146" s="7"/>
      <c r="MLE146" s="6"/>
      <c r="MLF146" s="7"/>
      <c r="MLG146" s="6"/>
      <c r="MLH146" s="7"/>
      <c r="MLI146" s="6"/>
      <c r="MLJ146" s="7"/>
      <c r="MLK146" s="6"/>
      <c r="MLL146" s="7"/>
      <c r="MLM146" s="6"/>
      <c r="MLN146" s="7"/>
      <c r="MLO146" s="6"/>
      <c r="MLP146" s="7"/>
      <c r="MLQ146" s="6"/>
      <c r="MLR146" s="7"/>
      <c r="MLS146" s="6"/>
      <c r="MLT146" s="7"/>
      <c r="MLU146" s="6"/>
      <c r="MLV146" s="7"/>
      <c r="MLW146" s="6"/>
      <c r="MLX146" s="7"/>
      <c r="MLY146" s="6"/>
      <c r="MLZ146" s="7"/>
      <c r="MMA146" s="6"/>
      <c r="MMB146" s="7"/>
      <c r="MMC146" s="6"/>
      <c r="MMD146" s="7"/>
      <c r="MME146" s="6"/>
      <c r="MMF146" s="7"/>
      <c r="MMG146" s="6"/>
      <c r="MMH146" s="7"/>
      <c r="MMI146" s="6"/>
      <c r="MMJ146" s="7"/>
      <c r="MMK146" s="6"/>
      <c r="MML146" s="7"/>
      <c r="MMM146" s="6"/>
      <c r="MMN146" s="7"/>
      <c r="MMO146" s="6"/>
      <c r="MMP146" s="7"/>
      <c r="MMQ146" s="6"/>
      <c r="MMR146" s="7"/>
      <c r="MMS146" s="6"/>
      <c r="MMT146" s="7"/>
      <c r="MMU146" s="6"/>
      <c r="MMV146" s="7"/>
      <c r="MMW146" s="6"/>
      <c r="MMX146" s="7"/>
      <c r="MMY146" s="6"/>
      <c r="MMZ146" s="7"/>
      <c r="MNA146" s="6"/>
      <c r="MNB146" s="7"/>
      <c r="MNC146" s="6"/>
      <c r="MND146" s="7"/>
      <c r="MNE146" s="6"/>
      <c r="MNF146" s="7"/>
      <c r="MNG146" s="6"/>
      <c r="MNH146" s="7"/>
      <c r="MNI146" s="6"/>
      <c r="MNJ146" s="7"/>
      <c r="MNK146" s="6"/>
      <c r="MNL146" s="7"/>
      <c r="MNM146" s="6"/>
      <c r="MNN146" s="7"/>
      <c r="MNO146" s="6"/>
      <c r="MNP146" s="7"/>
      <c r="MNQ146" s="6"/>
      <c r="MNR146" s="7"/>
      <c r="MNS146" s="6"/>
      <c r="MNT146" s="7"/>
      <c r="MNU146" s="6"/>
      <c r="MNV146" s="7"/>
      <c r="MNW146" s="6"/>
      <c r="MNX146" s="7"/>
      <c r="MNY146" s="6"/>
      <c r="MNZ146" s="7"/>
      <c r="MOA146" s="6"/>
      <c r="MOB146" s="7"/>
      <c r="MOC146" s="6"/>
      <c r="MOD146" s="7"/>
      <c r="MOE146" s="6"/>
      <c r="MOF146" s="7"/>
      <c r="MOG146" s="6"/>
      <c r="MOH146" s="7"/>
      <c r="MOI146" s="6"/>
      <c r="MOJ146" s="7"/>
      <c r="MOK146" s="6"/>
      <c r="MOL146" s="7"/>
      <c r="MOM146" s="6"/>
      <c r="MON146" s="7"/>
      <c r="MOO146" s="6"/>
      <c r="MOP146" s="7"/>
      <c r="MOQ146" s="6"/>
      <c r="MOR146" s="7"/>
      <c r="MOS146" s="6"/>
      <c r="MOT146" s="7"/>
      <c r="MOU146" s="6"/>
      <c r="MOV146" s="7"/>
      <c r="MOW146" s="6"/>
      <c r="MOX146" s="7"/>
      <c r="MOY146" s="6"/>
      <c r="MOZ146" s="7"/>
      <c r="MPA146" s="6"/>
      <c r="MPB146" s="7"/>
      <c r="MPC146" s="6"/>
      <c r="MPD146" s="7"/>
      <c r="MPE146" s="6"/>
      <c r="MPF146" s="7"/>
      <c r="MPG146" s="6"/>
      <c r="MPH146" s="7"/>
      <c r="MPI146" s="6"/>
      <c r="MPJ146" s="7"/>
      <c r="MPK146" s="6"/>
      <c r="MPL146" s="7"/>
      <c r="MPM146" s="6"/>
      <c r="MPN146" s="7"/>
      <c r="MPO146" s="6"/>
      <c r="MPP146" s="7"/>
      <c r="MPQ146" s="6"/>
      <c r="MPR146" s="7"/>
      <c r="MPS146" s="6"/>
      <c r="MPT146" s="7"/>
      <c r="MPU146" s="6"/>
      <c r="MPV146" s="7"/>
      <c r="MPW146" s="6"/>
      <c r="MPX146" s="7"/>
      <c r="MPY146" s="6"/>
      <c r="MPZ146" s="7"/>
      <c r="MQA146" s="6"/>
      <c r="MQB146" s="7"/>
      <c r="MQC146" s="6"/>
      <c r="MQD146" s="7"/>
      <c r="MQE146" s="6"/>
      <c r="MQF146" s="7"/>
      <c r="MQG146" s="6"/>
      <c r="MQH146" s="7"/>
      <c r="MQI146" s="6"/>
      <c r="MQJ146" s="7"/>
      <c r="MQK146" s="6"/>
      <c r="MQL146" s="7"/>
      <c r="MQM146" s="6"/>
      <c r="MQN146" s="7"/>
      <c r="MQO146" s="6"/>
      <c r="MQP146" s="7"/>
      <c r="MQQ146" s="6"/>
      <c r="MQR146" s="7"/>
      <c r="MQS146" s="6"/>
      <c r="MQT146" s="7"/>
      <c r="MQU146" s="6"/>
      <c r="MQV146" s="7"/>
      <c r="MQW146" s="6"/>
      <c r="MQX146" s="7"/>
      <c r="MQY146" s="6"/>
      <c r="MQZ146" s="7"/>
      <c r="MRA146" s="6"/>
      <c r="MRB146" s="7"/>
      <c r="MRC146" s="6"/>
      <c r="MRD146" s="7"/>
      <c r="MRE146" s="6"/>
      <c r="MRF146" s="7"/>
      <c r="MRG146" s="6"/>
      <c r="MRH146" s="7"/>
      <c r="MRI146" s="6"/>
      <c r="MRJ146" s="7"/>
      <c r="MRK146" s="6"/>
      <c r="MRL146" s="7"/>
      <c r="MRM146" s="6"/>
      <c r="MRN146" s="7"/>
      <c r="MRO146" s="6"/>
      <c r="MRP146" s="7"/>
      <c r="MRQ146" s="6"/>
      <c r="MRR146" s="7"/>
      <c r="MRS146" s="6"/>
      <c r="MRT146" s="7"/>
      <c r="MRU146" s="6"/>
      <c r="MRV146" s="7"/>
      <c r="MRW146" s="6"/>
      <c r="MRX146" s="7"/>
      <c r="MRY146" s="6"/>
      <c r="MRZ146" s="7"/>
      <c r="MSA146" s="6"/>
      <c r="MSB146" s="7"/>
      <c r="MSC146" s="6"/>
      <c r="MSD146" s="7"/>
      <c r="MSE146" s="6"/>
      <c r="MSF146" s="7"/>
      <c r="MSG146" s="6"/>
      <c r="MSH146" s="7"/>
      <c r="MSI146" s="6"/>
      <c r="MSJ146" s="7"/>
      <c r="MSK146" s="6"/>
      <c r="MSL146" s="7"/>
      <c r="MSM146" s="6"/>
      <c r="MSN146" s="7"/>
      <c r="MSO146" s="6"/>
      <c r="MSP146" s="7"/>
      <c r="MSQ146" s="6"/>
      <c r="MSR146" s="7"/>
      <c r="MSS146" s="6"/>
      <c r="MST146" s="7"/>
      <c r="MSU146" s="6"/>
      <c r="MSV146" s="7"/>
      <c r="MSW146" s="6"/>
      <c r="MSX146" s="7"/>
      <c r="MSY146" s="6"/>
      <c r="MSZ146" s="7"/>
      <c r="MTA146" s="6"/>
      <c r="MTB146" s="7"/>
      <c r="MTC146" s="6"/>
      <c r="MTD146" s="7"/>
      <c r="MTE146" s="6"/>
      <c r="MTF146" s="7"/>
      <c r="MTG146" s="6"/>
      <c r="MTH146" s="7"/>
      <c r="MTI146" s="6"/>
      <c r="MTJ146" s="7"/>
      <c r="MTK146" s="6"/>
      <c r="MTL146" s="7"/>
      <c r="MTM146" s="6"/>
      <c r="MTN146" s="7"/>
      <c r="MTO146" s="6"/>
      <c r="MTP146" s="7"/>
      <c r="MTQ146" s="6"/>
      <c r="MTR146" s="7"/>
      <c r="MTS146" s="6"/>
      <c r="MTT146" s="7"/>
      <c r="MTU146" s="6"/>
      <c r="MTV146" s="7"/>
      <c r="MTW146" s="6"/>
      <c r="MTX146" s="7"/>
      <c r="MTY146" s="6"/>
      <c r="MTZ146" s="7"/>
      <c r="MUA146" s="6"/>
      <c r="MUB146" s="7"/>
      <c r="MUC146" s="6"/>
      <c r="MUD146" s="7"/>
      <c r="MUE146" s="6"/>
      <c r="MUF146" s="7"/>
      <c r="MUG146" s="6"/>
      <c r="MUH146" s="7"/>
      <c r="MUI146" s="6"/>
      <c r="MUJ146" s="7"/>
      <c r="MUK146" s="6"/>
      <c r="MUL146" s="7"/>
      <c r="MUM146" s="6"/>
      <c r="MUN146" s="7"/>
      <c r="MUO146" s="6"/>
      <c r="MUP146" s="7"/>
      <c r="MUQ146" s="6"/>
      <c r="MUR146" s="7"/>
      <c r="MUS146" s="6"/>
      <c r="MUT146" s="7"/>
      <c r="MUU146" s="6"/>
      <c r="MUV146" s="7"/>
      <c r="MUW146" s="6"/>
      <c r="MUX146" s="7"/>
      <c r="MUY146" s="6"/>
      <c r="MUZ146" s="7"/>
      <c r="MVA146" s="6"/>
      <c r="MVB146" s="7"/>
      <c r="MVC146" s="6"/>
      <c r="MVD146" s="7"/>
      <c r="MVE146" s="6"/>
      <c r="MVF146" s="7"/>
      <c r="MVG146" s="6"/>
      <c r="MVH146" s="7"/>
      <c r="MVI146" s="6"/>
      <c r="MVJ146" s="7"/>
      <c r="MVK146" s="6"/>
      <c r="MVL146" s="7"/>
      <c r="MVM146" s="6"/>
      <c r="MVN146" s="7"/>
      <c r="MVO146" s="6"/>
      <c r="MVP146" s="7"/>
      <c r="MVQ146" s="6"/>
      <c r="MVR146" s="7"/>
      <c r="MVS146" s="6"/>
      <c r="MVT146" s="7"/>
      <c r="MVU146" s="6"/>
      <c r="MVV146" s="7"/>
      <c r="MVW146" s="6"/>
      <c r="MVX146" s="7"/>
      <c r="MVY146" s="6"/>
      <c r="MVZ146" s="7"/>
      <c r="MWA146" s="6"/>
      <c r="MWB146" s="7"/>
      <c r="MWC146" s="6"/>
      <c r="MWD146" s="7"/>
      <c r="MWE146" s="6"/>
      <c r="MWF146" s="7"/>
      <c r="MWG146" s="6"/>
      <c r="MWH146" s="7"/>
      <c r="MWI146" s="6"/>
      <c r="MWJ146" s="7"/>
      <c r="MWK146" s="6"/>
      <c r="MWL146" s="7"/>
      <c r="MWM146" s="6"/>
      <c r="MWN146" s="7"/>
      <c r="MWO146" s="6"/>
      <c r="MWP146" s="7"/>
      <c r="MWQ146" s="6"/>
      <c r="MWR146" s="7"/>
      <c r="MWS146" s="6"/>
      <c r="MWT146" s="7"/>
      <c r="MWU146" s="6"/>
      <c r="MWV146" s="7"/>
      <c r="MWW146" s="6"/>
      <c r="MWX146" s="7"/>
      <c r="MWY146" s="6"/>
      <c r="MWZ146" s="7"/>
      <c r="MXA146" s="6"/>
      <c r="MXB146" s="7"/>
      <c r="MXC146" s="6"/>
      <c r="MXD146" s="7"/>
      <c r="MXE146" s="6"/>
      <c r="MXF146" s="7"/>
      <c r="MXG146" s="6"/>
      <c r="MXH146" s="7"/>
      <c r="MXI146" s="6"/>
      <c r="MXJ146" s="7"/>
      <c r="MXK146" s="6"/>
      <c r="MXL146" s="7"/>
      <c r="MXM146" s="6"/>
      <c r="MXN146" s="7"/>
      <c r="MXO146" s="6"/>
      <c r="MXP146" s="7"/>
      <c r="MXQ146" s="6"/>
      <c r="MXR146" s="7"/>
      <c r="MXS146" s="6"/>
      <c r="MXT146" s="7"/>
      <c r="MXU146" s="6"/>
      <c r="MXV146" s="7"/>
      <c r="MXW146" s="6"/>
      <c r="MXX146" s="7"/>
      <c r="MXY146" s="6"/>
      <c r="MXZ146" s="7"/>
      <c r="MYA146" s="6"/>
      <c r="MYB146" s="7"/>
      <c r="MYC146" s="6"/>
      <c r="MYD146" s="7"/>
      <c r="MYE146" s="6"/>
      <c r="MYF146" s="7"/>
      <c r="MYG146" s="6"/>
      <c r="MYH146" s="7"/>
      <c r="MYI146" s="6"/>
      <c r="MYJ146" s="7"/>
      <c r="MYK146" s="6"/>
      <c r="MYL146" s="7"/>
      <c r="MYM146" s="6"/>
      <c r="MYN146" s="7"/>
      <c r="MYO146" s="6"/>
      <c r="MYP146" s="7"/>
      <c r="MYQ146" s="6"/>
      <c r="MYR146" s="7"/>
      <c r="MYS146" s="6"/>
      <c r="MYT146" s="7"/>
      <c r="MYU146" s="6"/>
      <c r="MYV146" s="7"/>
      <c r="MYW146" s="6"/>
      <c r="MYX146" s="7"/>
      <c r="MYY146" s="6"/>
      <c r="MYZ146" s="7"/>
      <c r="MZA146" s="6"/>
      <c r="MZB146" s="7"/>
      <c r="MZC146" s="6"/>
      <c r="MZD146" s="7"/>
      <c r="MZE146" s="6"/>
      <c r="MZF146" s="7"/>
      <c r="MZG146" s="6"/>
      <c r="MZH146" s="7"/>
      <c r="MZI146" s="6"/>
      <c r="MZJ146" s="7"/>
      <c r="MZK146" s="6"/>
      <c r="MZL146" s="7"/>
      <c r="MZM146" s="6"/>
      <c r="MZN146" s="7"/>
      <c r="MZO146" s="6"/>
      <c r="MZP146" s="7"/>
      <c r="MZQ146" s="6"/>
      <c r="MZR146" s="7"/>
      <c r="MZS146" s="6"/>
      <c r="MZT146" s="7"/>
      <c r="MZU146" s="6"/>
      <c r="MZV146" s="7"/>
      <c r="MZW146" s="6"/>
      <c r="MZX146" s="7"/>
      <c r="MZY146" s="6"/>
      <c r="MZZ146" s="7"/>
      <c r="NAA146" s="6"/>
      <c r="NAB146" s="7"/>
      <c r="NAC146" s="6"/>
      <c r="NAD146" s="7"/>
      <c r="NAE146" s="6"/>
      <c r="NAF146" s="7"/>
      <c r="NAG146" s="6"/>
      <c r="NAH146" s="7"/>
      <c r="NAI146" s="6"/>
      <c r="NAJ146" s="7"/>
      <c r="NAK146" s="6"/>
      <c r="NAL146" s="7"/>
      <c r="NAM146" s="6"/>
      <c r="NAN146" s="7"/>
      <c r="NAO146" s="6"/>
      <c r="NAP146" s="7"/>
      <c r="NAQ146" s="6"/>
      <c r="NAR146" s="7"/>
      <c r="NAS146" s="6"/>
      <c r="NAT146" s="7"/>
      <c r="NAU146" s="6"/>
      <c r="NAV146" s="7"/>
      <c r="NAW146" s="6"/>
      <c r="NAX146" s="7"/>
      <c r="NAY146" s="6"/>
      <c r="NAZ146" s="7"/>
      <c r="NBA146" s="6"/>
      <c r="NBB146" s="7"/>
      <c r="NBC146" s="6"/>
      <c r="NBD146" s="7"/>
      <c r="NBE146" s="6"/>
      <c r="NBF146" s="7"/>
      <c r="NBG146" s="6"/>
      <c r="NBH146" s="7"/>
      <c r="NBI146" s="6"/>
      <c r="NBJ146" s="7"/>
      <c r="NBK146" s="6"/>
      <c r="NBL146" s="7"/>
      <c r="NBM146" s="6"/>
      <c r="NBN146" s="7"/>
      <c r="NBO146" s="6"/>
      <c r="NBP146" s="7"/>
      <c r="NBQ146" s="6"/>
      <c r="NBR146" s="7"/>
      <c r="NBS146" s="6"/>
      <c r="NBT146" s="7"/>
      <c r="NBU146" s="6"/>
      <c r="NBV146" s="7"/>
      <c r="NBW146" s="6"/>
      <c r="NBX146" s="7"/>
      <c r="NBY146" s="6"/>
      <c r="NBZ146" s="7"/>
      <c r="NCA146" s="6"/>
      <c r="NCB146" s="7"/>
      <c r="NCC146" s="6"/>
      <c r="NCD146" s="7"/>
      <c r="NCE146" s="6"/>
      <c r="NCF146" s="7"/>
      <c r="NCG146" s="6"/>
      <c r="NCH146" s="7"/>
      <c r="NCI146" s="6"/>
      <c r="NCJ146" s="7"/>
      <c r="NCK146" s="6"/>
      <c r="NCL146" s="7"/>
      <c r="NCM146" s="6"/>
      <c r="NCN146" s="7"/>
      <c r="NCO146" s="6"/>
      <c r="NCP146" s="7"/>
      <c r="NCQ146" s="6"/>
      <c r="NCR146" s="7"/>
      <c r="NCS146" s="6"/>
      <c r="NCT146" s="7"/>
      <c r="NCU146" s="6"/>
      <c r="NCV146" s="7"/>
      <c r="NCW146" s="6"/>
      <c r="NCX146" s="7"/>
      <c r="NCY146" s="6"/>
      <c r="NCZ146" s="7"/>
      <c r="NDA146" s="6"/>
      <c r="NDB146" s="7"/>
      <c r="NDC146" s="6"/>
      <c r="NDD146" s="7"/>
      <c r="NDE146" s="6"/>
      <c r="NDF146" s="7"/>
      <c r="NDG146" s="6"/>
      <c r="NDH146" s="7"/>
      <c r="NDI146" s="6"/>
      <c r="NDJ146" s="7"/>
      <c r="NDK146" s="6"/>
      <c r="NDL146" s="7"/>
      <c r="NDM146" s="6"/>
      <c r="NDN146" s="7"/>
      <c r="NDO146" s="6"/>
      <c r="NDP146" s="7"/>
      <c r="NDQ146" s="6"/>
      <c r="NDR146" s="7"/>
      <c r="NDS146" s="6"/>
      <c r="NDT146" s="7"/>
      <c r="NDU146" s="6"/>
      <c r="NDV146" s="7"/>
      <c r="NDW146" s="6"/>
      <c r="NDX146" s="7"/>
      <c r="NDY146" s="6"/>
      <c r="NDZ146" s="7"/>
      <c r="NEA146" s="6"/>
      <c r="NEB146" s="7"/>
      <c r="NEC146" s="6"/>
      <c r="NED146" s="7"/>
      <c r="NEE146" s="6"/>
      <c r="NEF146" s="7"/>
      <c r="NEG146" s="6"/>
      <c r="NEH146" s="7"/>
      <c r="NEI146" s="6"/>
      <c r="NEJ146" s="7"/>
      <c r="NEK146" s="6"/>
      <c r="NEL146" s="7"/>
      <c r="NEM146" s="6"/>
      <c r="NEN146" s="7"/>
      <c r="NEO146" s="6"/>
      <c r="NEP146" s="7"/>
      <c r="NEQ146" s="6"/>
      <c r="NER146" s="7"/>
      <c r="NES146" s="6"/>
      <c r="NET146" s="7"/>
      <c r="NEU146" s="6"/>
      <c r="NEV146" s="7"/>
      <c r="NEW146" s="6"/>
      <c r="NEX146" s="7"/>
      <c r="NEY146" s="6"/>
      <c r="NEZ146" s="7"/>
      <c r="NFA146" s="6"/>
      <c r="NFB146" s="7"/>
      <c r="NFC146" s="6"/>
      <c r="NFD146" s="7"/>
      <c r="NFE146" s="6"/>
      <c r="NFF146" s="7"/>
      <c r="NFG146" s="6"/>
      <c r="NFH146" s="7"/>
      <c r="NFI146" s="6"/>
      <c r="NFJ146" s="7"/>
      <c r="NFK146" s="6"/>
      <c r="NFL146" s="7"/>
      <c r="NFM146" s="6"/>
      <c r="NFN146" s="7"/>
      <c r="NFO146" s="6"/>
      <c r="NFP146" s="7"/>
      <c r="NFQ146" s="6"/>
      <c r="NFR146" s="7"/>
      <c r="NFS146" s="6"/>
      <c r="NFT146" s="7"/>
      <c r="NFU146" s="6"/>
      <c r="NFV146" s="7"/>
      <c r="NFW146" s="6"/>
      <c r="NFX146" s="7"/>
      <c r="NFY146" s="6"/>
      <c r="NFZ146" s="7"/>
      <c r="NGA146" s="6"/>
      <c r="NGB146" s="7"/>
      <c r="NGC146" s="6"/>
      <c r="NGD146" s="7"/>
      <c r="NGE146" s="6"/>
      <c r="NGF146" s="7"/>
      <c r="NGG146" s="6"/>
      <c r="NGH146" s="7"/>
      <c r="NGI146" s="6"/>
      <c r="NGJ146" s="7"/>
      <c r="NGK146" s="6"/>
      <c r="NGL146" s="7"/>
      <c r="NGM146" s="6"/>
      <c r="NGN146" s="7"/>
      <c r="NGO146" s="6"/>
      <c r="NGP146" s="7"/>
      <c r="NGQ146" s="6"/>
      <c r="NGR146" s="7"/>
      <c r="NGS146" s="6"/>
      <c r="NGT146" s="7"/>
      <c r="NGU146" s="6"/>
      <c r="NGV146" s="7"/>
      <c r="NGW146" s="6"/>
      <c r="NGX146" s="7"/>
      <c r="NGY146" s="6"/>
      <c r="NGZ146" s="7"/>
      <c r="NHA146" s="6"/>
      <c r="NHB146" s="7"/>
      <c r="NHC146" s="6"/>
      <c r="NHD146" s="7"/>
      <c r="NHE146" s="6"/>
      <c r="NHF146" s="7"/>
      <c r="NHG146" s="6"/>
      <c r="NHH146" s="7"/>
      <c r="NHI146" s="6"/>
      <c r="NHJ146" s="7"/>
      <c r="NHK146" s="6"/>
      <c r="NHL146" s="7"/>
      <c r="NHM146" s="6"/>
      <c r="NHN146" s="7"/>
      <c r="NHO146" s="6"/>
      <c r="NHP146" s="7"/>
      <c r="NHQ146" s="6"/>
      <c r="NHR146" s="7"/>
      <c r="NHS146" s="6"/>
      <c r="NHT146" s="7"/>
      <c r="NHU146" s="6"/>
      <c r="NHV146" s="7"/>
      <c r="NHW146" s="6"/>
      <c r="NHX146" s="7"/>
      <c r="NHY146" s="6"/>
      <c r="NHZ146" s="7"/>
      <c r="NIA146" s="6"/>
      <c r="NIB146" s="7"/>
      <c r="NIC146" s="6"/>
      <c r="NID146" s="7"/>
      <c r="NIE146" s="6"/>
      <c r="NIF146" s="7"/>
      <c r="NIG146" s="6"/>
      <c r="NIH146" s="7"/>
      <c r="NII146" s="6"/>
      <c r="NIJ146" s="7"/>
      <c r="NIK146" s="6"/>
      <c r="NIL146" s="7"/>
      <c r="NIM146" s="6"/>
      <c r="NIN146" s="7"/>
      <c r="NIO146" s="6"/>
      <c r="NIP146" s="7"/>
      <c r="NIQ146" s="6"/>
      <c r="NIR146" s="7"/>
      <c r="NIS146" s="6"/>
      <c r="NIT146" s="7"/>
      <c r="NIU146" s="6"/>
      <c r="NIV146" s="7"/>
      <c r="NIW146" s="6"/>
      <c r="NIX146" s="7"/>
      <c r="NIY146" s="6"/>
      <c r="NIZ146" s="7"/>
      <c r="NJA146" s="6"/>
      <c r="NJB146" s="7"/>
      <c r="NJC146" s="6"/>
      <c r="NJD146" s="7"/>
      <c r="NJE146" s="6"/>
      <c r="NJF146" s="7"/>
      <c r="NJG146" s="6"/>
      <c r="NJH146" s="7"/>
      <c r="NJI146" s="6"/>
      <c r="NJJ146" s="7"/>
      <c r="NJK146" s="6"/>
      <c r="NJL146" s="7"/>
      <c r="NJM146" s="6"/>
      <c r="NJN146" s="7"/>
      <c r="NJO146" s="6"/>
      <c r="NJP146" s="7"/>
      <c r="NJQ146" s="6"/>
      <c r="NJR146" s="7"/>
      <c r="NJS146" s="6"/>
      <c r="NJT146" s="7"/>
      <c r="NJU146" s="6"/>
      <c r="NJV146" s="7"/>
      <c r="NJW146" s="6"/>
      <c r="NJX146" s="7"/>
      <c r="NJY146" s="6"/>
      <c r="NJZ146" s="7"/>
      <c r="NKA146" s="6"/>
      <c r="NKB146" s="7"/>
      <c r="NKC146" s="6"/>
      <c r="NKD146" s="7"/>
      <c r="NKE146" s="6"/>
      <c r="NKF146" s="7"/>
      <c r="NKG146" s="6"/>
      <c r="NKH146" s="7"/>
      <c r="NKI146" s="6"/>
      <c r="NKJ146" s="7"/>
      <c r="NKK146" s="6"/>
      <c r="NKL146" s="7"/>
      <c r="NKM146" s="6"/>
      <c r="NKN146" s="7"/>
      <c r="NKO146" s="6"/>
      <c r="NKP146" s="7"/>
      <c r="NKQ146" s="6"/>
      <c r="NKR146" s="7"/>
      <c r="NKS146" s="6"/>
      <c r="NKT146" s="7"/>
      <c r="NKU146" s="6"/>
      <c r="NKV146" s="7"/>
      <c r="NKW146" s="6"/>
      <c r="NKX146" s="7"/>
      <c r="NKY146" s="6"/>
      <c r="NKZ146" s="7"/>
      <c r="NLA146" s="6"/>
      <c r="NLB146" s="7"/>
      <c r="NLC146" s="6"/>
      <c r="NLD146" s="7"/>
      <c r="NLE146" s="6"/>
      <c r="NLF146" s="7"/>
      <c r="NLG146" s="6"/>
      <c r="NLH146" s="7"/>
      <c r="NLI146" s="6"/>
      <c r="NLJ146" s="7"/>
      <c r="NLK146" s="6"/>
      <c r="NLL146" s="7"/>
      <c r="NLM146" s="6"/>
      <c r="NLN146" s="7"/>
      <c r="NLO146" s="6"/>
      <c r="NLP146" s="7"/>
      <c r="NLQ146" s="6"/>
      <c r="NLR146" s="7"/>
      <c r="NLS146" s="6"/>
      <c r="NLT146" s="7"/>
      <c r="NLU146" s="6"/>
      <c r="NLV146" s="7"/>
      <c r="NLW146" s="6"/>
      <c r="NLX146" s="7"/>
      <c r="NLY146" s="6"/>
      <c r="NLZ146" s="7"/>
      <c r="NMA146" s="6"/>
      <c r="NMB146" s="7"/>
      <c r="NMC146" s="6"/>
      <c r="NMD146" s="7"/>
      <c r="NME146" s="6"/>
      <c r="NMF146" s="7"/>
      <c r="NMG146" s="6"/>
      <c r="NMH146" s="7"/>
      <c r="NMI146" s="6"/>
      <c r="NMJ146" s="7"/>
      <c r="NMK146" s="6"/>
      <c r="NML146" s="7"/>
      <c r="NMM146" s="6"/>
      <c r="NMN146" s="7"/>
      <c r="NMO146" s="6"/>
      <c r="NMP146" s="7"/>
      <c r="NMQ146" s="6"/>
      <c r="NMR146" s="7"/>
      <c r="NMS146" s="6"/>
      <c r="NMT146" s="7"/>
      <c r="NMU146" s="6"/>
      <c r="NMV146" s="7"/>
      <c r="NMW146" s="6"/>
      <c r="NMX146" s="7"/>
      <c r="NMY146" s="6"/>
      <c r="NMZ146" s="7"/>
      <c r="NNA146" s="6"/>
      <c r="NNB146" s="7"/>
      <c r="NNC146" s="6"/>
      <c r="NND146" s="7"/>
      <c r="NNE146" s="6"/>
      <c r="NNF146" s="7"/>
      <c r="NNG146" s="6"/>
      <c r="NNH146" s="7"/>
      <c r="NNI146" s="6"/>
      <c r="NNJ146" s="7"/>
      <c r="NNK146" s="6"/>
      <c r="NNL146" s="7"/>
      <c r="NNM146" s="6"/>
      <c r="NNN146" s="7"/>
      <c r="NNO146" s="6"/>
      <c r="NNP146" s="7"/>
      <c r="NNQ146" s="6"/>
      <c r="NNR146" s="7"/>
      <c r="NNS146" s="6"/>
      <c r="NNT146" s="7"/>
      <c r="NNU146" s="6"/>
      <c r="NNV146" s="7"/>
      <c r="NNW146" s="6"/>
      <c r="NNX146" s="7"/>
      <c r="NNY146" s="6"/>
      <c r="NNZ146" s="7"/>
      <c r="NOA146" s="6"/>
      <c r="NOB146" s="7"/>
      <c r="NOC146" s="6"/>
      <c r="NOD146" s="7"/>
      <c r="NOE146" s="6"/>
      <c r="NOF146" s="7"/>
      <c r="NOG146" s="6"/>
      <c r="NOH146" s="7"/>
      <c r="NOI146" s="6"/>
      <c r="NOJ146" s="7"/>
      <c r="NOK146" s="6"/>
      <c r="NOL146" s="7"/>
      <c r="NOM146" s="6"/>
      <c r="NON146" s="7"/>
      <c r="NOO146" s="6"/>
      <c r="NOP146" s="7"/>
      <c r="NOQ146" s="6"/>
      <c r="NOR146" s="7"/>
      <c r="NOS146" s="6"/>
      <c r="NOT146" s="7"/>
      <c r="NOU146" s="6"/>
      <c r="NOV146" s="7"/>
      <c r="NOW146" s="6"/>
      <c r="NOX146" s="7"/>
      <c r="NOY146" s="6"/>
      <c r="NOZ146" s="7"/>
      <c r="NPA146" s="6"/>
      <c r="NPB146" s="7"/>
      <c r="NPC146" s="6"/>
      <c r="NPD146" s="7"/>
      <c r="NPE146" s="6"/>
      <c r="NPF146" s="7"/>
      <c r="NPG146" s="6"/>
      <c r="NPH146" s="7"/>
      <c r="NPI146" s="6"/>
      <c r="NPJ146" s="7"/>
      <c r="NPK146" s="6"/>
      <c r="NPL146" s="7"/>
      <c r="NPM146" s="6"/>
      <c r="NPN146" s="7"/>
      <c r="NPO146" s="6"/>
      <c r="NPP146" s="7"/>
      <c r="NPQ146" s="6"/>
      <c r="NPR146" s="7"/>
      <c r="NPS146" s="6"/>
      <c r="NPT146" s="7"/>
      <c r="NPU146" s="6"/>
      <c r="NPV146" s="7"/>
      <c r="NPW146" s="6"/>
      <c r="NPX146" s="7"/>
      <c r="NPY146" s="6"/>
      <c r="NPZ146" s="7"/>
      <c r="NQA146" s="6"/>
      <c r="NQB146" s="7"/>
      <c r="NQC146" s="6"/>
      <c r="NQD146" s="7"/>
      <c r="NQE146" s="6"/>
      <c r="NQF146" s="7"/>
      <c r="NQG146" s="6"/>
      <c r="NQH146" s="7"/>
      <c r="NQI146" s="6"/>
      <c r="NQJ146" s="7"/>
      <c r="NQK146" s="6"/>
      <c r="NQL146" s="7"/>
      <c r="NQM146" s="6"/>
      <c r="NQN146" s="7"/>
      <c r="NQO146" s="6"/>
      <c r="NQP146" s="7"/>
      <c r="NQQ146" s="6"/>
      <c r="NQR146" s="7"/>
      <c r="NQS146" s="6"/>
      <c r="NQT146" s="7"/>
      <c r="NQU146" s="6"/>
      <c r="NQV146" s="7"/>
      <c r="NQW146" s="6"/>
      <c r="NQX146" s="7"/>
      <c r="NQY146" s="6"/>
      <c r="NQZ146" s="7"/>
      <c r="NRA146" s="6"/>
      <c r="NRB146" s="7"/>
      <c r="NRC146" s="6"/>
      <c r="NRD146" s="7"/>
      <c r="NRE146" s="6"/>
      <c r="NRF146" s="7"/>
      <c r="NRG146" s="6"/>
      <c r="NRH146" s="7"/>
      <c r="NRI146" s="6"/>
      <c r="NRJ146" s="7"/>
      <c r="NRK146" s="6"/>
      <c r="NRL146" s="7"/>
      <c r="NRM146" s="6"/>
      <c r="NRN146" s="7"/>
      <c r="NRO146" s="6"/>
      <c r="NRP146" s="7"/>
      <c r="NRQ146" s="6"/>
      <c r="NRR146" s="7"/>
      <c r="NRS146" s="6"/>
      <c r="NRT146" s="7"/>
      <c r="NRU146" s="6"/>
      <c r="NRV146" s="7"/>
      <c r="NRW146" s="6"/>
      <c r="NRX146" s="7"/>
      <c r="NRY146" s="6"/>
      <c r="NRZ146" s="7"/>
      <c r="NSA146" s="6"/>
      <c r="NSB146" s="7"/>
      <c r="NSC146" s="6"/>
      <c r="NSD146" s="7"/>
      <c r="NSE146" s="6"/>
      <c r="NSF146" s="7"/>
      <c r="NSG146" s="6"/>
      <c r="NSH146" s="7"/>
      <c r="NSI146" s="6"/>
      <c r="NSJ146" s="7"/>
      <c r="NSK146" s="6"/>
      <c r="NSL146" s="7"/>
      <c r="NSM146" s="6"/>
      <c r="NSN146" s="7"/>
      <c r="NSO146" s="6"/>
      <c r="NSP146" s="7"/>
      <c r="NSQ146" s="6"/>
      <c r="NSR146" s="7"/>
      <c r="NSS146" s="6"/>
      <c r="NST146" s="7"/>
      <c r="NSU146" s="6"/>
      <c r="NSV146" s="7"/>
      <c r="NSW146" s="6"/>
      <c r="NSX146" s="7"/>
      <c r="NSY146" s="6"/>
      <c r="NSZ146" s="7"/>
      <c r="NTA146" s="6"/>
      <c r="NTB146" s="7"/>
      <c r="NTC146" s="6"/>
      <c r="NTD146" s="7"/>
      <c r="NTE146" s="6"/>
      <c r="NTF146" s="7"/>
      <c r="NTG146" s="6"/>
      <c r="NTH146" s="7"/>
      <c r="NTI146" s="6"/>
      <c r="NTJ146" s="7"/>
      <c r="NTK146" s="6"/>
      <c r="NTL146" s="7"/>
      <c r="NTM146" s="6"/>
      <c r="NTN146" s="7"/>
      <c r="NTO146" s="6"/>
      <c r="NTP146" s="7"/>
      <c r="NTQ146" s="6"/>
      <c r="NTR146" s="7"/>
      <c r="NTS146" s="6"/>
      <c r="NTT146" s="7"/>
      <c r="NTU146" s="6"/>
      <c r="NTV146" s="7"/>
      <c r="NTW146" s="6"/>
      <c r="NTX146" s="7"/>
      <c r="NTY146" s="6"/>
      <c r="NTZ146" s="7"/>
      <c r="NUA146" s="6"/>
      <c r="NUB146" s="7"/>
      <c r="NUC146" s="6"/>
      <c r="NUD146" s="7"/>
      <c r="NUE146" s="6"/>
      <c r="NUF146" s="7"/>
      <c r="NUG146" s="6"/>
      <c r="NUH146" s="7"/>
      <c r="NUI146" s="6"/>
      <c r="NUJ146" s="7"/>
      <c r="NUK146" s="6"/>
      <c r="NUL146" s="7"/>
      <c r="NUM146" s="6"/>
      <c r="NUN146" s="7"/>
      <c r="NUO146" s="6"/>
      <c r="NUP146" s="7"/>
      <c r="NUQ146" s="6"/>
      <c r="NUR146" s="7"/>
      <c r="NUS146" s="6"/>
      <c r="NUT146" s="7"/>
      <c r="NUU146" s="6"/>
      <c r="NUV146" s="7"/>
      <c r="NUW146" s="6"/>
      <c r="NUX146" s="7"/>
      <c r="NUY146" s="6"/>
      <c r="NUZ146" s="7"/>
      <c r="NVA146" s="6"/>
      <c r="NVB146" s="7"/>
      <c r="NVC146" s="6"/>
      <c r="NVD146" s="7"/>
      <c r="NVE146" s="6"/>
      <c r="NVF146" s="7"/>
      <c r="NVG146" s="6"/>
      <c r="NVH146" s="7"/>
      <c r="NVI146" s="6"/>
      <c r="NVJ146" s="7"/>
      <c r="NVK146" s="6"/>
      <c r="NVL146" s="7"/>
      <c r="NVM146" s="6"/>
      <c r="NVN146" s="7"/>
      <c r="NVO146" s="6"/>
      <c r="NVP146" s="7"/>
      <c r="NVQ146" s="6"/>
      <c r="NVR146" s="7"/>
      <c r="NVS146" s="6"/>
      <c r="NVT146" s="7"/>
      <c r="NVU146" s="6"/>
      <c r="NVV146" s="7"/>
      <c r="NVW146" s="6"/>
      <c r="NVX146" s="7"/>
      <c r="NVY146" s="6"/>
      <c r="NVZ146" s="7"/>
      <c r="NWA146" s="6"/>
      <c r="NWB146" s="7"/>
      <c r="NWC146" s="6"/>
      <c r="NWD146" s="7"/>
      <c r="NWE146" s="6"/>
      <c r="NWF146" s="7"/>
      <c r="NWG146" s="6"/>
      <c r="NWH146" s="7"/>
      <c r="NWI146" s="6"/>
      <c r="NWJ146" s="7"/>
      <c r="NWK146" s="6"/>
      <c r="NWL146" s="7"/>
      <c r="NWM146" s="6"/>
      <c r="NWN146" s="7"/>
      <c r="NWO146" s="6"/>
      <c r="NWP146" s="7"/>
      <c r="NWQ146" s="6"/>
      <c r="NWR146" s="7"/>
      <c r="NWS146" s="6"/>
      <c r="NWT146" s="7"/>
      <c r="NWU146" s="6"/>
      <c r="NWV146" s="7"/>
      <c r="NWW146" s="6"/>
      <c r="NWX146" s="7"/>
      <c r="NWY146" s="6"/>
      <c r="NWZ146" s="7"/>
      <c r="NXA146" s="6"/>
      <c r="NXB146" s="7"/>
      <c r="NXC146" s="6"/>
      <c r="NXD146" s="7"/>
      <c r="NXE146" s="6"/>
      <c r="NXF146" s="7"/>
      <c r="NXG146" s="6"/>
      <c r="NXH146" s="7"/>
      <c r="NXI146" s="6"/>
      <c r="NXJ146" s="7"/>
      <c r="NXK146" s="6"/>
      <c r="NXL146" s="7"/>
      <c r="NXM146" s="6"/>
      <c r="NXN146" s="7"/>
      <c r="NXO146" s="6"/>
      <c r="NXP146" s="7"/>
      <c r="NXQ146" s="6"/>
      <c r="NXR146" s="7"/>
      <c r="NXS146" s="6"/>
      <c r="NXT146" s="7"/>
      <c r="NXU146" s="6"/>
      <c r="NXV146" s="7"/>
      <c r="NXW146" s="6"/>
      <c r="NXX146" s="7"/>
      <c r="NXY146" s="6"/>
      <c r="NXZ146" s="7"/>
      <c r="NYA146" s="6"/>
      <c r="NYB146" s="7"/>
      <c r="NYC146" s="6"/>
      <c r="NYD146" s="7"/>
      <c r="NYE146" s="6"/>
      <c r="NYF146" s="7"/>
      <c r="NYG146" s="6"/>
      <c r="NYH146" s="7"/>
      <c r="NYI146" s="6"/>
      <c r="NYJ146" s="7"/>
      <c r="NYK146" s="6"/>
      <c r="NYL146" s="7"/>
      <c r="NYM146" s="6"/>
      <c r="NYN146" s="7"/>
      <c r="NYO146" s="6"/>
      <c r="NYP146" s="7"/>
      <c r="NYQ146" s="6"/>
      <c r="NYR146" s="7"/>
      <c r="NYS146" s="6"/>
      <c r="NYT146" s="7"/>
      <c r="NYU146" s="6"/>
      <c r="NYV146" s="7"/>
      <c r="NYW146" s="6"/>
      <c r="NYX146" s="7"/>
      <c r="NYY146" s="6"/>
      <c r="NYZ146" s="7"/>
      <c r="NZA146" s="6"/>
      <c r="NZB146" s="7"/>
      <c r="NZC146" s="6"/>
      <c r="NZD146" s="7"/>
      <c r="NZE146" s="6"/>
      <c r="NZF146" s="7"/>
      <c r="NZG146" s="6"/>
      <c r="NZH146" s="7"/>
      <c r="NZI146" s="6"/>
      <c r="NZJ146" s="7"/>
      <c r="NZK146" s="6"/>
      <c r="NZL146" s="7"/>
      <c r="NZM146" s="6"/>
      <c r="NZN146" s="7"/>
      <c r="NZO146" s="6"/>
      <c r="NZP146" s="7"/>
      <c r="NZQ146" s="6"/>
      <c r="NZR146" s="7"/>
      <c r="NZS146" s="6"/>
      <c r="NZT146" s="7"/>
      <c r="NZU146" s="6"/>
      <c r="NZV146" s="7"/>
      <c r="NZW146" s="6"/>
      <c r="NZX146" s="7"/>
      <c r="NZY146" s="6"/>
      <c r="NZZ146" s="7"/>
      <c r="OAA146" s="6"/>
      <c r="OAB146" s="7"/>
      <c r="OAC146" s="6"/>
      <c r="OAD146" s="7"/>
      <c r="OAE146" s="6"/>
      <c r="OAF146" s="7"/>
      <c r="OAG146" s="6"/>
      <c r="OAH146" s="7"/>
      <c r="OAI146" s="6"/>
      <c r="OAJ146" s="7"/>
      <c r="OAK146" s="6"/>
      <c r="OAL146" s="7"/>
      <c r="OAM146" s="6"/>
      <c r="OAN146" s="7"/>
      <c r="OAO146" s="6"/>
      <c r="OAP146" s="7"/>
      <c r="OAQ146" s="6"/>
      <c r="OAR146" s="7"/>
      <c r="OAS146" s="6"/>
      <c r="OAT146" s="7"/>
      <c r="OAU146" s="6"/>
      <c r="OAV146" s="7"/>
      <c r="OAW146" s="6"/>
      <c r="OAX146" s="7"/>
      <c r="OAY146" s="6"/>
      <c r="OAZ146" s="7"/>
      <c r="OBA146" s="6"/>
      <c r="OBB146" s="7"/>
      <c r="OBC146" s="6"/>
      <c r="OBD146" s="7"/>
      <c r="OBE146" s="6"/>
      <c r="OBF146" s="7"/>
      <c r="OBG146" s="6"/>
      <c r="OBH146" s="7"/>
      <c r="OBI146" s="6"/>
      <c r="OBJ146" s="7"/>
      <c r="OBK146" s="6"/>
      <c r="OBL146" s="7"/>
      <c r="OBM146" s="6"/>
      <c r="OBN146" s="7"/>
      <c r="OBO146" s="6"/>
      <c r="OBP146" s="7"/>
      <c r="OBQ146" s="6"/>
      <c r="OBR146" s="7"/>
      <c r="OBS146" s="6"/>
      <c r="OBT146" s="7"/>
      <c r="OBU146" s="6"/>
      <c r="OBV146" s="7"/>
      <c r="OBW146" s="6"/>
      <c r="OBX146" s="7"/>
      <c r="OBY146" s="6"/>
      <c r="OBZ146" s="7"/>
      <c r="OCA146" s="6"/>
      <c r="OCB146" s="7"/>
      <c r="OCC146" s="6"/>
      <c r="OCD146" s="7"/>
      <c r="OCE146" s="6"/>
      <c r="OCF146" s="7"/>
      <c r="OCG146" s="6"/>
      <c r="OCH146" s="7"/>
      <c r="OCI146" s="6"/>
      <c r="OCJ146" s="7"/>
      <c r="OCK146" s="6"/>
      <c r="OCL146" s="7"/>
      <c r="OCM146" s="6"/>
      <c r="OCN146" s="7"/>
      <c r="OCO146" s="6"/>
      <c r="OCP146" s="7"/>
      <c r="OCQ146" s="6"/>
      <c r="OCR146" s="7"/>
      <c r="OCS146" s="6"/>
      <c r="OCT146" s="7"/>
      <c r="OCU146" s="6"/>
      <c r="OCV146" s="7"/>
      <c r="OCW146" s="6"/>
      <c r="OCX146" s="7"/>
      <c r="OCY146" s="6"/>
      <c r="OCZ146" s="7"/>
      <c r="ODA146" s="6"/>
      <c r="ODB146" s="7"/>
      <c r="ODC146" s="6"/>
      <c r="ODD146" s="7"/>
      <c r="ODE146" s="6"/>
      <c r="ODF146" s="7"/>
      <c r="ODG146" s="6"/>
      <c r="ODH146" s="7"/>
      <c r="ODI146" s="6"/>
      <c r="ODJ146" s="7"/>
      <c r="ODK146" s="6"/>
      <c r="ODL146" s="7"/>
      <c r="ODM146" s="6"/>
      <c r="ODN146" s="7"/>
      <c r="ODO146" s="6"/>
      <c r="ODP146" s="7"/>
      <c r="ODQ146" s="6"/>
      <c r="ODR146" s="7"/>
      <c r="ODS146" s="6"/>
      <c r="ODT146" s="7"/>
      <c r="ODU146" s="6"/>
      <c r="ODV146" s="7"/>
      <c r="ODW146" s="6"/>
      <c r="ODX146" s="7"/>
      <c r="ODY146" s="6"/>
      <c r="ODZ146" s="7"/>
      <c r="OEA146" s="6"/>
      <c r="OEB146" s="7"/>
      <c r="OEC146" s="6"/>
      <c r="OED146" s="7"/>
      <c r="OEE146" s="6"/>
      <c r="OEF146" s="7"/>
      <c r="OEG146" s="6"/>
      <c r="OEH146" s="7"/>
      <c r="OEI146" s="6"/>
      <c r="OEJ146" s="7"/>
      <c r="OEK146" s="6"/>
      <c r="OEL146" s="7"/>
      <c r="OEM146" s="6"/>
      <c r="OEN146" s="7"/>
      <c r="OEO146" s="6"/>
      <c r="OEP146" s="7"/>
      <c r="OEQ146" s="6"/>
      <c r="OER146" s="7"/>
      <c r="OES146" s="6"/>
      <c r="OET146" s="7"/>
      <c r="OEU146" s="6"/>
      <c r="OEV146" s="7"/>
      <c r="OEW146" s="6"/>
      <c r="OEX146" s="7"/>
      <c r="OEY146" s="6"/>
      <c r="OEZ146" s="7"/>
      <c r="OFA146" s="6"/>
      <c r="OFB146" s="7"/>
      <c r="OFC146" s="6"/>
      <c r="OFD146" s="7"/>
      <c r="OFE146" s="6"/>
      <c r="OFF146" s="7"/>
      <c r="OFG146" s="6"/>
      <c r="OFH146" s="7"/>
      <c r="OFI146" s="6"/>
      <c r="OFJ146" s="7"/>
      <c r="OFK146" s="6"/>
      <c r="OFL146" s="7"/>
      <c r="OFM146" s="6"/>
      <c r="OFN146" s="7"/>
      <c r="OFO146" s="6"/>
      <c r="OFP146" s="7"/>
      <c r="OFQ146" s="6"/>
      <c r="OFR146" s="7"/>
      <c r="OFS146" s="6"/>
      <c r="OFT146" s="7"/>
      <c r="OFU146" s="6"/>
      <c r="OFV146" s="7"/>
      <c r="OFW146" s="6"/>
      <c r="OFX146" s="7"/>
      <c r="OFY146" s="6"/>
      <c r="OFZ146" s="7"/>
      <c r="OGA146" s="6"/>
      <c r="OGB146" s="7"/>
      <c r="OGC146" s="6"/>
      <c r="OGD146" s="7"/>
      <c r="OGE146" s="6"/>
      <c r="OGF146" s="7"/>
      <c r="OGG146" s="6"/>
      <c r="OGH146" s="7"/>
      <c r="OGI146" s="6"/>
      <c r="OGJ146" s="7"/>
      <c r="OGK146" s="6"/>
      <c r="OGL146" s="7"/>
      <c r="OGM146" s="6"/>
      <c r="OGN146" s="7"/>
      <c r="OGO146" s="6"/>
      <c r="OGP146" s="7"/>
      <c r="OGQ146" s="6"/>
      <c r="OGR146" s="7"/>
      <c r="OGS146" s="6"/>
      <c r="OGT146" s="7"/>
      <c r="OGU146" s="6"/>
      <c r="OGV146" s="7"/>
      <c r="OGW146" s="6"/>
      <c r="OGX146" s="7"/>
      <c r="OGY146" s="6"/>
      <c r="OGZ146" s="7"/>
      <c r="OHA146" s="6"/>
      <c r="OHB146" s="7"/>
      <c r="OHC146" s="6"/>
      <c r="OHD146" s="7"/>
      <c r="OHE146" s="6"/>
      <c r="OHF146" s="7"/>
      <c r="OHG146" s="6"/>
      <c r="OHH146" s="7"/>
      <c r="OHI146" s="6"/>
      <c r="OHJ146" s="7"/>
      <c r="OHK146" s="6"/>
      <c r="OHL146" s="7"/>
      <c r="OHM146" s="6"/>
      <c r="OHN146" s="7"/>
      <c r="OHO146" s="6"/>
      <c r="OHP146" s="7"/>
      <c r="OHQ146" s="6"/>
      <c r="OHR146" s="7"/>
      <c r="OHS146" s="6"/>
      <c r="OHT146" s="7"/>
      <c r="OHU146" s="6"/>
      <c r="OHV146" s="7"/>
      <c r="OHW146" s="6"/>
      <c r="OHX146" s="7"/>
      <c r="OHY146" s="6"/>
      <c r="OHZ146" s="7"/>
      <c r="OIA146" s="6"/>
      <c r="OIB146" s="7"/>
      <c r="OIC146" s="6"/>
      <c r="OID146" s="7"/>
      <c r="OIE146" s="6"/>
      <c r="OIF146" s="7"/>
      <c r="OIG146" s="6"/>
      <c r="OIH146" s="7"/>
      <c r="OII146" s="6"/>
      <c r="OIJ146" s="7"/>
      <c r="OIK146" s="6"/>
      <c r="OIL146" s="7"/>
      <c r="OIM146" s="6"/>
      <c r="OIN146" s="7"/>
      <c r="OIO146" s="6"/>
      <c r="OIP146" s="7"/>
      <c r="OIQ146" s="6"/>
      <c r="OIR146" s="7"/>
      <c r="OIS146" s="6"/>
      <c r="OIT146" s="7"/>
      <c r="OIU146" s="6"/>
      <c r="OIV146" s="7"/>
      <c r="OIW146" s="6"/>
      <c r="OIX146" s="7"/>
      <c r="OIY146" s="6"/>
      <c r="OIZ146" s="7"/>
      <c r="OJA146" s="6"/>
      <c r="OJB146" s="7"/>
      <c r="OJC146" s="6"/>
      <c r="OJD146" s="7"/>
      <c r="OJE146" s="6"/>
      <c r="OJF146" s="7"/>
      <c r="OJG146" s="6"/>
      <c r="OJH146" s="7"/>
      <c r="OJI146" s="6"/>
      <c r="OJJ146" s="7"/>
      <c r="OJK146" s="6"/>
      <c r="OJL146" s="7"/>
      <c r="OJM146" s="6"/>
      <c r="OJN146" s="7"/>
      <c r="OJO146" s="6"/>
      <c r="OJP146" s="7"/>
      <c r="OJQ146" s="6"/>
      <c r="OJR146" s="7"/>
      <c r="OJS146" s="6"/>
      <c r="OJT146" s="7"/>
      <c r="OJU146" s="6"/>
      <c r="OJV146" s="7"/>
      <c r="OJW146" s="6"/>
      <c r="OJX146" s="7"/>
      <c r="OJY146" s="6"/>
      <c r="OJZ146" s="7"/>
      <c r="OKA146" s="6"/>
      <c r="OKB146" s="7"/>
      <c r="OKC146" s="6"/>
      <c r="OKD146" s="7"/>
      <c r="OKE146" s="6"/>
      <c r="OKF146" s="7"/>
      <c r="OKG146" s="6"/>
      <c r="OKH146" s="7"/>
      <c r="OKI146" s="6"/>
      <c r="OKJ146" s="7"/>
      <c r="OKK146" s="6"/>
      <c r="OKL146" s="7"/>
      <c r="OKM146" s="6"/>
      <c r="OKN146" s="7"/>
      <c r="OKO146" s="6"/>
      <c r="OKP146" s="7"/>
      <c r="OKQ146" s="6"/>
      <c r="OKR146" s="7"/>
      <c r="OKS146" s="6"/>
      <c r="OKT146" s="7"/>
      <c r="OKU146" s="6"/>
      <c r="OKV146" s="7"/>
      <c r="OKW146" s="6"/>
      <c r="OKX146" s="7"/>
      <c r="OKY146" s="6"/>
      <c r="OKZ146" s="7"/>
      <c r="OLA146" s="6"/>
      <c r="OLB146" s="7"/>
      <c r="OLC146" s="6"/>
      <c r="OLD146" s="7"/>
      <c r="OLE146" s="6"/>
      <c r="OLF146" s="7"/>
      <c r="OLG146" s="6"/>
      <c r="OLH146" s="7"/>
      <c r="OLI146" s="6"/>
      <c r="OLJ146" s="7"/>
      <c r="OLK146" s="6"/>
      <c r="OLL146" s="7"/>
      <c r="OLM146" s="6"/>
      <c r="OLN146" s="7"/>
      <c r="OLO146" s="6"/>
      <c r="OLP146" s="7"/>
      <c r="OLQ146" s="6"/>
      <c r="OLR146" s="7"/>
      <c r="OLS146" s="6"/>
      <c r="OLT146" s="7"/>
      <c r="OLU146" s="6"/>
      <c r="OLV146" s="7"/>
      <c r="OLW146" s="6"/>
      <c r="OLX146" s="7"/>
      <c r="OLY146" s="6"/>
      <c r="OLZ146" s="7"/>
      <c r="OMA146" s="6"/>
      <c r="OMB146" s="7"/>
      <c r="OMC146" s="6"/>
      <c r="OMD146" s="7"/>
      <c r="OME146" s="6"/>
      <c r="OMF146" s="7"/>
      <c r="OMG146" s="6"/>
      <c r="OMH146" s="7"/>
      <c r="OMI146" s="6"/>
      <c r="OMJ146" s="7"/>
      <c r="OMK146" s="6"/>
      <c r="OML146" s="7"/>
      <c r="OMM146" s="6"/>
      <c r="OMN146" s="7"/>
      <c r="OMO146" s="6"/>
      <c r="OMP146" s="7"/>
      <c r="OMQ146" s="6"/>
      <c r="OMR146" s="7"/>
      <c r="OMS146" s="6"/>
      <c r="OMT146" s="7"/>
      <c r="OMU146" s="6"/>
      <c r="OMV146" s="7"/>
      <c r="OMW146" s="6"/>
      <c r="OMX146" s="7"/>
      <c r="OMY146" s="6"/>
      <c r="OMZ146" s="7"/>
      <c r="ONA146" s="6"/>
      <c r="ONB146" s="7"/>
      <c r="ONC146" s="6"/>
      <c r="OND146" s="7"/>
      <c r="ONE146" s="6"/>
      <c r="ONF146" s="7"/>
      <c r="ONG146" s="6"/>
      <c r="ONH146" s="7"/>
      <c r="ONI146" s="6"/>
      <c r="ONJ146" s="7"/>
      <c r="ONK146" s="6"/>
      <c r="ONL146" s="7"/>
      <c r="ONM146" s="6"/>
      <c r="ONN146" s="7"/>
      <c r="ONO146" s="6"/>
      <c r="ONP146" s="7"/>
      <c r="ONQ146" s="6"/>
      <c r="ONR146" s="7"/>
      <c r="ONS146" s="6"/>
      <c r="ONT146" s="7"/>
      <c r="ONU146" s="6"/>
      <c r="ONV146" s="7"/>
      <c r="ONW146" s="6"/>
      <c r="ONX146" s="7"/>
      <c r="ONY146" s="6"/>
      <c r="ONZ146" s="7"/>
      <c r="OOA146" s="6"/>
      <c r="OOB146" s="7"/>
      <c r="OOC146" s="6"/>
      <c r="OOD146" s="7"/>
      <c r="OOE146" s="6"/>
      <c r="OOF146" s="7"/>
      <c r="OOG146" s="6"/>
      <c r="OOH146" s="7"/>
      <c r="OOI146" s="6"/>
      <c r="OOJ146" s="7"/>
      <c r="OOK146" s="6"/>
      <c r="OOL146" s="7"/>
      <c r="OOM146" s="6"/>
      <c r="OON146" s="7"/>
      <c r="OOO146" s="6"/>
      <c r="OOP146" s="7"/>
      <c r="OOQ146" s="6"/>
      <c r="OOR146" s="7"/>
      <c r="OOS146" s="6"/>
      <c r="OOT146" s="7"/>
      <c r="OOU146" s="6"/>
      <c r="OOV146" s="7"/>
      <c r="OOW146" s="6"/>
      <c r="OOX146" s="7"/>
      <c r="OOY146" s="6"/>
      <c r="OOZ146" s="7"/>
      <c r="OPA146" s="6"/>
      <c r="OPB146" s="7"/>
      <c r="OPC146" s="6"/>
      <c r="OPD146" s="7"/>
      <c r="OPE146" s="6"/>
      <c r="OPF146" s="7"/>
      <c r="OPG146" s="6"/>
      <c r="OPH146" s="7"/>
      <c r="OPI146" s="6"/>
      <c r="OPJ146" s="7"/>
      <c r="OPK146" s="6"/>
      <c r="OPL146" s="7"/>
      <c r="OPM146" s="6"/>
      <c r="OPN146" s="7"/>
      <c r="OPO146" s="6"/>
      <c r="OPP146" s="7"/>
      <c r="OPQ146" s="6"/>
      <c r="OPR146" s="7"/>
      <c r="OPS146" s="6"/>
      <c r="OPT146" s="7"/>
      <c r="OPU146" s="6"/>
      <c r="OPV146" s="7"/>
      <c r="OPW146" s="6"/>
      <c r="OPX146" s="7"/>
      <c r="OPY146" s="6"/>
      <c r="OPZ146" s="7"/>
      <c r="OQA146" s="6"/>
      <c r="OQB146" s="7"/>
      <c r="OQC146" s="6"/>
      <c r="OQD146" s="7"/>
      <c r="OQE146" s="6"/>
      <c r="OQF146" s="7"/>
      <c r="OQG146" s="6"/>
      <c r="OQH146" s="7"/>
      <c r="OQI146" s="6"/>
      <c r="OQJ146" s="7"/>
      <c r="OQK146" s="6"/>
      <c r="OQL146" s="7"/>
      <c r="OQM146" s="6"/>
      <c r="OQN146" s="7"/>
      <c r="OQO146" s="6"/>
      <c r="OQP146" s="7"/>
      <c r="OQQ146" s="6"/>
      <c r="OQR146" s="7"/>
      <c r="OQS146" s="6"/>
      <c r="OQT146" s="7"/>
      <c r="OQU146" s="6"/>
      <c r="OQV146" s="7"/>
      <c r="OQW146" s="6"/>
      <c r="OQX146" s="7"/>
      <c r="OQY146" s="6"/>
      <c r="OQZ146" s="7"/>
      <c r="ORA146" s="6"/>
      <c r="ORB146" s="7"/>
      <c r="ORC146" s="6"/>
      <c r="ORD146" s="7"/>
      <c r="ORE146" s="6"/>
      <c r="ORF146" s="7"/>
      <c r="ORG146" s="6"/>
      <c r="ORH146" s="7"/>
      <c r="ORI146" s="6"/>
      <c r="ORJ146" s="7"/>
      <c r="ORK146" s="6"/>
      <c r="ORL146" s="7"/>
      <c r="ORM146" s="6"/>
      <c r="ORN146" s="7"/>
      <c r="ORO146" s="6"/>
      <c r="ORP146" s="7"/>
      <c r="ORQ146" s="6"/>
      <c r="ORR146" s="7"/>
      <c r="ORS146" s="6"/>
      <c r="ORT146" s="7"/>
      <c r="ORU146" s="6"/>
      <c r="ORV146" s="7"/>
      <c r="ORW146" s="6"/>
      <c r="ORX146" s="7"/>
      <c r="ORY146" s="6"/>
      <c r="ORZ146" s="7"/>
      <c r="OSA146" s="6"/>
      <c r="OSB146" s="7"/>
      <c r="OSC146" s="6"/>
      <c r="OSD146" s="7"/>
      <c r="OSE146" s="6"/>
      <c r="OSF146" s="7"/>
      <c r="OSG146" s="6"/>
      <c r="OSH146" s="7"/>
      <c r="OSI146" s="6"/>
      <c r="OSJ146" s="7"/>
      <c r="OSK146" s="6"/>
      <c r="OSL146" s="7"/>
      <c r="OSM146" s="6"/>
      <c r="OSN146" s="7"/>
      <c r="OSO146" s="6"/>
      <c r="OSP146" s="7"/>
      <c r="OSQ146" s="6"/>
      <c r="OSR146" s="7"/>
      <c r="OSS146" s="6"/>
      <c r="OST146" s="7"/>
      <c r="OSU146" s="6"/>
      <c r="OSV146" s="7"/>
      <c r="OSW146" s="6"/>
      <c r="OSX146" s="7"/>
      <c r="OSY146" s="6"/>
      <c r="OSZ146" s="7"/>
      <c r="OTA146" s="6"/>
      <c r="OTB146" s="7"/>
      <c r="OTC146" s="6"/>
      <c r="OTD146" s="7"/>
      <c r="OTE146" s="6"/>
      <c r="OTF146" s="7"/>
      <c r="OTG146" s="6"/>
      <c r="OTH146" s="7"/>
      <c r="OTI146" s="6"/>
      <c r="OTJ146" s="7"/>
      <c r="OTK146" s="6"/>
      <c r="OTL146" s="7"/>
      <c r="OTM146" s="6"/>
      <c r="OTN146" s="7"/>
      <c r="OTO146" s="6"/>
      <c r="OTP146" s="7"/>
      <c r="OTQ146" s="6"/>
      <c r="OTR146" s="7"/>
      <c r="OTS146" s="6"/>
      <c r="OTT146" s="7"/>
      <c r="OTU146" s="6"/>
      <c r="OTV146" s="7"/>
      <c r="OTW146" s="6"/>
      <c r="OTX146" s="7"/>
      <c r="OTY146" s="6"/>
      <c r="OTZ146" s="7"/>
      <c r="OUA146" s="6"/>
      <c r="OUB146" s="7"/>
      <c r="OUC146" s="6"/>
      <c r="OUD146" s="7"/>
      <c r="OUE146" s="6"/>
      <c r="OUF146" s="7"/>
      <c r="OUG146" s="6"/>
      <c r="OUH146" s="7"/>
      <c r="OUI146" s="6"/>
      <c r="OUJ146" s="7"/>
      <c r="OUK146" s="6"/>
      <c r="OUL146" s="7"/>
      <c r="OUM146" s="6"/>
      <c r="OUN146" s="7"/>
      <c r="OUO146" s="6"/>
      <c r="OUP146" s="7"/>
      <c r="OUQ146" s="6"/>
      <c r="OUR146" s="7"/>
      <c r="OUS146" s="6"/>
      <c r="OUT146" s="7"/>
      <c r="OUU146" s="6"/>
      <c r="OUV146" s="7"/>
      <c r="OUW146" s="6"/>
      <c r="OUX146" s="7"/>
      <c r="OUY146" s="6"/>
      <c r="OUZ146" s="7"/>
      <c r="OVA146" s="6"/>
      <c r="OVB146" s="7"/>
      <c r="OVC146" s="6"/>
      <c r="OVD146" s="7"/>
      <c r="OVE146" s="6"/>
      <c r="OVF146" s="7"/>
      <c r="OVG146" s="6"/>
      <c r="OVH146" s="7"/>
      <c r="OVI146" s="6"/>
      <c r="OVJ146" s="7"/>
      <c r="OVK146" s="6"/>
      <c r="OVL146" s="7"/>
      <c r="OVM146" s="6"/>
      <c r="OVN146" s="7"/>
      <c r="OVO146" s="6"/>
      <c r="OVP146" s="7"/>
      <c r="OVQ146" s="6"/>
      <c r="OVR146" s="7"/>
      <c r="OVS146" s="6"/>
      <c r="OVT146" s="7"/>
      <c r="OVU146" s="6"/>
      <c r="OVV146" s="7"/>
      <c r="OVW146" s="6"/>
      <c r="OVX146" s="7"/>
      <c r="OVY146" s="6"/>
      <c r="OVZ146" s="7"/>
      <c r="OWA146" s="6"/>
      <c r="OWB146" s="7"/>
      <c r="OWC146" s="6"/>
      <c r="OWD146" s="7"/>
      <c r="OWE146" s="6"/>
      <c r="OWF146" s="7"/>
      <c r="OWG146" s="6"/>
      <c r="OWH146" s="7"/>
      <c r="OWI146" s="6"/>
      <c r="OWJ146" s="7"/>
      <c r="OWK146" s="6"/>
      <c r="OWL146" s="7"/>
      <c r="OWM146" s="6"/>
      <c r="OWN146" s="7"/>
      <c r="OWO146" s="6"/>
      <c r="OWP146" s="7"/>
      <c r="OWQ146" s="6"/>
      <c r="OWR146" s="7"/>
      <c r="OWS146" s="6"/>
      <c r="OWT146" s="7"/>
      <c r="OWU146" s="6"/>
      <c r="OWV146" s="7"/>
      <c r="OWW146" s="6"/>
      <c r="OWX146" s="7"/>
      <c r="OWY146" s="6"/>
      <c r="OWZ146" s="7"/>
      <c r="OXA146" s="6"/>
      <c r="OXB146" s="7"/>
      <c r="OXC146" s="6"/>
      <c r="OXD146" s="7"/>
      <c r="OXE146" s="6"/>
      <c r="OXF146" s="7"/>
      <c r="OXG146" s="6"/>
      <c r="OXH146" s="7"/>
      <c r="OXI146" s="6"/>
      <c r="OXJ146" s="7"/>
      <c r="OXK146" s="6"/>
      <c r="OXL146" s="7"/>
      <c r="OXM146" s="6"/>
      <c r="OXN146" s="7"/>
      <c r="OXO146" s="6"/>
      <c r="OXP146" s="7"/>
      <c r="OXQ146" s="6"/>
      <c r="OXR146" s="7"/>
      <c r="OXS146" s="6"/>
      <c r="OXT146" s="7"/>
      <c r="OXU146" s="6"/>
      <c r="OXV146" s="7"/>
      <c r="OXW146" s="6"/>
      <c r="OXX146" s="7"/>
      <c r="OXY146" s="6"/>
      <c r="OXZ146" s="7"/>
      <c r="OYA146" s="6"/>
      <c r="OYB146" s="7"/>
      <c r="OYC146" s="6"/>
      <c r="OYD146" s="7"/>
      <c r="OYE146" s="6"/>
      <c r="OYF146" s="7"/>
      <c r="OYG146" s="6"/>
      <c r="OYH146" s="7"/>
      <c r="OYI146" s="6"/>
      <c r="OYJ146" s="7"/>
      <c r="OYK146" s="6"/>
      <c r="OYL146" s="7"/>
      <c r="OYM146" s="6"/>
      <c r="OYN146" s="7"/>
      <c r="OYO146" s="6"/>
      <c r="OYP146" s="7"/>
      <c r="OYQ146" s="6"/>
      <c r="OYR146" s="7"/>
      <c r="OYS146" s="6"/>
      <c r="OYT146" s="7"/>
      <c r="OYU146" s="6"/>
      <c r="OYV146" s="7"/>
      <c r="OYW146" s="6"/>
      <c r="OYX146" s="7"/>
      <c r="OYY146" s="6"/>
      <c r="OYZ146" s="7"/>
      <c r="OZA146" s="6"/>
      <c r="OZB146" s="7"/>
      <c r="OZC146" s="6"/>
      <c r="OZD146" s="7"/>
      <c r="OZE146" s="6"/>
      <c r="OZF146" s="7"/>
      <c r="OZG146" s="6"/>
      <c r="OZH146" s="7"/>
      <c r="OZI146" s="6"/>
      <c r="OZJ146" s="7"/>
      <c r="OZK146" s="6"/>
      <c r="OZL146" s="7"/>
      <c r="OZM146" s="6"/>
      <c r="OZN146" s="7"/>
      <c r="OZO146" s="6"/>
      <c r="OZP146" s="7"/>
      <c r="OZQ146" s="6"/>
      <c r="OZR146" s="7"/>
      <c r="OZS146" s="6"/>
      <c r="OZT146" s="7"/>
      <c r="OZU146" s="6"/>
      <c r="OZV146" s="7"/>
      <c r="OZW146" s="6"/>
      <c r="OZX146" s="7"/>
      <c r="OZY146" s="6"/>
      <c r="OZZ146" s="7"/>
      <c r="PAA146" s="6"/>
      <c r="PAB146" s="7"/>
      <c r="PAC146" s="6"/>
      <c r="PAD146" s="7"/>
      <c r="PAE146" s="6"/>
      <c r="PAF146" s="7"/>
      <c r="PAG146" s="6"/>
      <c r="PAH146" s="7"/>
      <c r="PAI146" s="6"/>
      <c r="PAJ146" s="7"/>
      <c r="PAK146" s="6"/>
      <c r="PAL146" s="7"/>
      <c r="PAM146" s="6"/>
      <c r="PAN146" s="7"/>
      <c r="PAO146" s="6"/>
      <c r="PAP146" s="7"/>
      <c r="PAQ146" s="6"/>
      <c r="PAR146" s="7"/>
      <c r="PAS146" s="6"/>
      <c r="PAT146" s="7"/>
      <c r="PAU146" s="6"/>
      <c r="PAV146" s="7"/>
      <c r="PAW146" s="6"/>
      <c r="PAX146" s="7"/>
      <c r="PAY146" s="6"/>
      <c r="PAZ146" s="7"/>
      <c r="PBA146" s="6"/>
      <c r="PBB146" s="7"/>
      <c r="PBC146" s="6"/>
      <c r="PBD146" s="7"/>
      <c r="PBE146" s="6"/>
      <c r="PBF146" s="7"/>
      <c r="PBG146" s="6"/>
      <c r="PBH146" s="7"/>
      <c r="PBI146" s="6"/>
      <c r="PBJ146" s="7"/>
      <c r="PBK146" s="6"/>
      <c r="PBL146" s="7"/>
      <c r="PBM146" s="6"/>
      <c r="PBN146" s="7"/>
      <c r="PBO146" s="6"/>
      <c r="PBP146" s="7"/>
      <c r="PBQ146" s="6"/>
      <c r="PBR146" s="7"/>
      <c r="PBS146" s="6"/>
      <c r="PBT146" s="7"/>
      <c r="PBU146" s="6"/>
      <c r="PBV146" s="7"/>
      <c r="PBW146" s="6"/>
      <c r="PBX146" s="7"/>
      <c r="PBY146" s="6"/>
      <c r="PBZ146" s="7"/>
      <c r="PCA146" s="6"/>
      <c r="PCB146" s="7"/>
      <c r="PCC146" s="6"/>
      <c r="PCD146" s="7"/>
      <c r="PCE146" s="6"/>
      <c r="PCF146" s="7"/>
      <c r="PCG146" s="6"/>
      <c r="PCH146" s="7"/>
      <c r="PCI146" s="6"/>
      <c r="PCJ146" s="7"/>
      <c r="PCK146" s="6"/>
      <c r="PCL146" s="7"/>
      <c r="PCM146" s="6"/>
      <c r="PCN146" s="7"/>
      <c r="PCO146" s="6"/>
      <c r="PCP146" s="7"/>
      <c r="PCQ146" s="6"/>
      <c r="PCR146" s="7"/>
      <c r="PCS146" s="6"/>
      <c r="PCT146" s="7"/>
      <c r="PCU146" s="6"/>
      <c r="PCV146" s="7"/>
      <c r="PCW146" s="6"/>
      <c r="PCX146" s="7"/>
      <c r="PCY146" s="6"/>
      <c r="PCZ146" s="7"/>
      <c r="PDA146" s="6"/>
      <c r="PDB146" s="7"/>
      <c r="PDC146" s="6"/>
      <c r="PDD146" s="7"/>
      <c r="PDE146" s="6"/>
      <c r="PDF146" s="7"/>
      <c r="PDG146" s="6"/>
      <c r="PDH146" s="7"/>
      <c r="PDI146" s="6"/>
      <c r="PDJ146" s="7"/>
      <c r="PDK146" s="6"/>
      <c r="PDL146" s="7"/>
      <c r="PDM146" s="6"/>
      <c r="PDN146" s="7"/>
      <c r="PDO146" s="6"/>
      <c r="PDP146" s="7"/>
      <c r="PDQ146" s="6"/>
      <c r="PDR146" s="7"/>
      <c r="PDS146" s="6"/>
      <c r="PDT146" s="7"/>
      <c r="PDU146" s="6"/>
      <c r="PDV146" s="7"/>
      <c r="PDW146" s="6"/>
      <c r="PDX146" s="7"/>
      <c r="PDY146" s="6"/>
      <c r="PDZ146" s="7"/>
      <c r="PEA146" s="6"/>
      <c r="PEB146" s="7"/>
      <c r="PEC146" s="6"/>
      <c r="PED146" s="7"/>
      <c r="PEE146" s="6"/>
      <c r="PEF146" s="7"/>
      <c r="PEG146" s="6"/>
      <c r="PEH146" s="7"/>
      <c r="PEI146" s="6"/>
      <c r="PEJ146" s="7"/>
      <c r="PEK146" s="6"/>
      <c r="PEL146" s="7"/>
      <c r="PEM146" s="6"/>
      <c r="PEN146" s="7"/>
      <c r="PEO146" s="6"/>
      <c r="PEP146" s="7"/>
      <c r="PEQ146" s="6"/>
      <c r="PER146" s="7"/>
      <c r="PES146" s="6"/>
      <c r="PET146" s="7"/>
      <c r="PEU146" s="6"/>
      <c r="PEV146" s="7"/>
      <c r="PEW146" s="6"/>
      <c r="PEX146" s="7"/>
      <c r="PEY146" s="6"/>
      <c r="PEZ146" s="7"/>
      <c r="PFA146" s="6"/>
      <c r="PFB146" s="7"/>
      <c r="PFC146" s="6"/>
      <c r="PFD146" s="7"/>
      <c r="PFE146" s="6"/>
      <c r="PFF146" s="7"/>
      <c r="PFG146" s="6"/>
      <c r="PFH146" s="7"/>
      <c r="PFI146" s="6"/>
      <c r="PFJ146" s="7"/>
      <c r="PFK146" s="6"/>
      <c r="PFL146" s="7"/>
      <c r="PFM146" s="6"/>
      <c r="PFN146" s="7"/>
      <c r="PFO146" s="6"/>
      <c r="PFP146" s="7"/>
      <c r="PFQ146" s="6"/>
      <c r="PFR146" s="7"/>
      <c r="PFS146" s="6"/>
      <c r="PFT146" s="7"/>
      <c r="PFU146" s="6"/>
      <c r="PFV146" s="7"/>
      <c r="PFW146" s="6"/>
      <c r="PFX146" s="7"/>
      <c r="PFY146" s="6"/>
      <c r="PFZ146" s="7"/>
      <c r="PGA146" s="6"/>
      <c r="PGB146" s="7"/>
      <c r="PGC146" s="6"/>
      <c r="PGD146" s="7"/>
      <c r="PGE146" s="6"/>
      <c r="PGF146" s="7"/>
      <c r="PGG146" s="6"/>
      <c r="PGH146" s="7"/>
      <c r="PGI146" s="6"/>
      <c r="PGJ146" s="7"/>
      <c r="PGK146" s="6"/>
      <c r="PGL146" s="7"/>
      <c r="PGM146" s="6"/>
      <c r="PGN146" s="7"/>
      <c r="PGO146" s="6"/>
      <c r="PGP146" s="7"/>
      <c r="PGQ146" s="6"/>
      <c r="PGR146" s="7"/>
      <c r="PGS146" s="6"/>
      <c r="PGT146" s="7"/>
      <c r="PGU146" s="6"/>
      <c r="PGV146" s="7"/>
      <c r="PGW146" s="6"/>
      <c r="PGX146" s="7"/>
      <c r="PGY146" s="6"/>
      <c r="PGZ146" s="7"/>
      <c r="PHA146" s="6"/>
      <c r="PHB146" s="7"/>
      <c r="PHC146" s="6"/>
      <c r="PHD146" s="7"/>
      <c r="PHE146" s="6"/>
      <c r="PHF146" s="7"/>
      <c r="PHG146" s="6"/>
      <c r="PHH146" s="7"/>
      <c r="PHI146" s="6"/>
      <c r="PHJ146" s="7"/>
      <c r="PHK146" s="6"/>
      <c r="PHL146" s="7"/>
      <c r="PHM146" s="6"/>
      <c r="PHN146" s="7"/>
      <c r="PHO146" s="6"/>
      <c r="PHP146" s="7"/>
      <c r="PHQ146" s="6"/>
      <c r="PHR146" s="7"/>
      <c r="PHS146" s="6"/>
      <c r="PHT146" s="7"/>
      <c r="PHU146" s="6"/>
      <c r="PHV146" s="7"/>
      <c r="PHW146" s="6"/>
      <c r="PHX146" s="7"/>
      <c r="PHY146" s="6"/>
      <c r="PHZ146" s="7"/>
      <c r="PIA146" s="6"/>
      <c r="PIB146" s="7"/>
      <c r="PIC146" s="6"/>
      <c r="PID146" s="7"/>
      <c r="PIE146" s="6"/>
      <c r="PIF146" s="7"/>
      <c r="PIG146" s="6"/>
      <c r="PIH146" s="7"/>
      <c r="PII146" s="6"/>
      <c r="PIJ146" s="7"/>
      <c r="PIK146" s="6"/>
      <c r="PIL146" s="7"/>
      <c r="PIM146" s="6"/>
      <c r="PIN146" s="7"/>
      <c r="PIO146" s="6"/>
      <c r="PIP146" s="7"/>
      <c r="PIQ146" s="6"/>
      <c r="PIR146" s="7"/>
      <c r="PIS146" s="6"/>
      <c r="PIT146" s="7"/>
      <c r="PIU146" s="6"/>
      <c r="PIV146" s="7"/>
      <c r="PIW146" s="6"/>
      <c r="PIX146" s="7"/>
      <c r="PIY146" s="6"/>
      <c r="PIZ146" s="7"/>
      <c r="PJA146" s="6"/>
      <c r="PJB146" s="7"/>
      <c r="PJC146" s="6"/>
      <c r="PJD146" s="7"/>
      <c r="PJE146" s="6"/>
      <c r="PJF146" s="7"/>
      <c r="PJG146" s="6"/>
      <c r="PJH146" s="7"/>
      <c r="PJI146" s="6"/>
      <c r="PJJ146" s="7"/>
      <c r="PJK146" s="6"/>
      <c r="PJL146" s="7"/>
      <c r="PJM146" s="6"/>
      <c r="PJN146" s="7"/>
      <c r="PJO146" s="6"/>
      <c r="PJP146" s="7"/>
      <c r="PJQ146" s="6"/>
      <c r="PJR146" s="7"/>
      <c r="PJS146" s="6"/>
      <c r="PJT146" s="7"/>
      <c r="PJU146" s="6"/>
      <c r="PJV146" s="7"/>
      <c r="PJW146" s="6"/>
      <c r="PJX146" s="7"/>
      <c r="PJY146" s="6"/>
      <c r="PJZ146" s="7"/>
      <c r="PKA146" s="6"/>
      <c r="PKB146" s="7"/>
      <c r="PKC146" s="6"/>
      <c r="PKD146" s="7"/>
      <c r="PKE146" s="6"/>
      <c r="PKF146" s="7"/>
      <c r="PKG146" s="6"/>
      <c r="PKH146" s="7"/>
      <c r="PKI146" s="6"/>
      <c r="PKJ146" s="7"/>
      <c r="PKK146" s="6"/>
      <c r="PKL146" s="7"/>
      <c r="PKM146" s="6"/>
      <c r="PKN146" s="7"/>
      <c r="PKO146" s="6"/>
      <c r="PKP146" s="7"/>
      <c r="PKQ146" s="6"/>
      <c r="PKR146" s="7"/>
      <c r="PKS146" s="6"/>
      <c r="PKT146" s="7"/>
      <c r="PKU146" s="6"/>
      <c r="PKV146" s="7"/>
      <c r="PKW146" s="6"/>
      <c r="PKX146" s="7"/>
      <c r="PKY146" s="6"/>
      <c r="PKZ146" s="7"/>
      <c r="PLA146" s="6"/>
      <c r="PLB146" s="7"/>
      <c r="PLC146" s="6"/>
      <c r="PLD146" s="7"/>
      <c r="PLE146" s="6"/>
      <c r="PLF146" s="7"/>
      <c r="PLG146" s="6"/>
      <c r="PLH146" s="7"/>
      <c r="PLI146" s="6"/>
      <c r="PLJ146" s="7"/>
      <c r="PLK146" s="6"/>
      <c r="PLL146" s="7"/>
      <c r="PLM146" s="6"/>
      <c r="PLN146" s="7"/>
      <c r="PLO146" s="6"/>
      <c r="PLP146" s="7"/>
      <c r="PLQ146" s="6"/>
      <c r="PLR146" s="7"/>
      <c r="PLS146" s="6"/>
      <c r="PLT146" s="7"/>
      <c r="PLU146" s="6"/>
      <c r="PLV146" s="7"/>
      <c r="PLW146" s="6"/>
      <c r="PLX146" s="7"/>
      <c r="PLY146" s="6"/>
      <c r="PLZ146" s="7"/>
      <c r="PMA146" s="6"/>
      <c r="PMB146" s="7"/>
      <c r="PMC146" s="6"/>
      <c r="PMD146" s="7"/>
      <c r="PME146" s="6"/>
      <c r="PMF146" s="7"/>
      <c r="PMG146" s="6"/>
      <c r="PMH146" s="7"/>
      <c r="PMI146" s="6"/>
      <c r="PMJ146" s="7"/>
      <c r="PMK146" s="6"/>
      <c r="PML146" s="7"/>
      <c r="PMM146" s="6"/>
      <c r="PMN146" s="7"/>
      <c r="PMO146" s="6"/>
      <c r="PMP146" s="7"/>
      <c r="PMQ146" s="6"/>
      <c r="PMR146" s="7"/>
      <c r="PMS146" s="6"/>
      <c r="PMT146" s="7"/>
      <c r="PMU146" s="6"/>
      <c r="PMV146" s="7"/>
      <c r="PMW146" s="6"/>
      <c r="PMX146" s="7"/>
      <c r="PMY146" s="6"/>
      <c r="PMZ146" s="7"/>
      <c r="PNA146" s="6"/>
      <c r="PNB146" s="7"/>
      <c r="PNC146" s="6"/>
      <c r="PND146" s="7"/>
      <c r="PNE146" s="6"/>
      <c r="PNF146" s="7"/>
      <c r="PNG146" s="6"/>
      <c r="PNH146" s="7"/>
      <c r="PNI146" s="6"/>
      <c r="PNJ146" s="7"/>
      <c r="PNK146" s="6"/>
      <c r="PNL146" s="7"/>
      <c r="PNM146" s="6"/>
      <c r="PNN146" s="7"/>
      <c r="PNO146" s="6"/>
      <c r="PNP146" s="7"/>
      <c r="PNQ146" s="6"/>
      <c r="PNR146" s="7"/>
      <c r="PNS146" s="6"/>
      <c r="PNT146" s="7"/>
      <c r="PNU146" s="6"/>
      <c r="PNV146" s="7"/>
      <c r="PNW146" s="6"/>
      <c r="PNX146" s="7"/>
      <c r="PNY146" s="6"/>
      <c r="PNZ146" s="7"/>
      <c r="POA146" s="6"/>
      <c r="POB146" s="7"/>
      <c r="POC146" s="6"/>
      <c r="POD146" s="7"/>
      <c r="POE146" s="6"/>
      <c r="POF146" s="7"/>
      <c r="POG146" s="6"/>
      <c r="POH146" s="7"/>
      <c r="POI146" s="6"/>
      <c r="POJ146" s="7"/>
      <c r="POK146" s="6"/>
      <c r="POL146" s="7"/>
      <c r="POM146" s="6"/>
      <c r="PON146" s="7"/>
      <c r="POO146" s="6"/>
      <c r="POP146" s="7"/>
      <c r="POQ146" s="6"/>
      <c r="POR146" s="7"/>
      <c r="POS146" s="6"/>
      <c r="POT146" s="7"/>
      <c r="POU146" s="6"/>
      <c r="POV146" s="7"/>
      <c r="POW146" s="6"/>
      <c r="POX146" s="7"/>
      <c r="POY146" s="6"/>
      <c r="POZ146" s="7"/>
      <c r="PPA146" s="6"/>
      <c r="PPB146" s="7"/>
      <c r="PPC146" s="6"/>
      <c r="PPD146" s="7"/>
      <c r="PPE146" s="6"/>
      <c r="PPF146" s="7"/>
      <c r="PPG146" s="6"/>
      <c r="PPH146" s="7"/>
      <c r="PPI146" s="6"/>
      <c r="PPJ146" s="7"/>
      <c r="PPK146" s="6"/>
      <c r="PPL146" s="7"/>
      <c r="PPM146" s="6"/>
      <c r="PPN146" s="7"/>
      <c r="PPO146" s="6"/>
      <c r="PPP146" s="7"/>
      <c r="PPQ146" s="6"/>
      <c r="PPR146" s="7"/>
      <c r="PPS146" s="6"/>
      <c r="PPT146" s="7"/>
      <c r="PPU146" s="6"/>
      <c r="PPV146" s="7"/>
      <c r="PPW146" s="6"/>
      <c r="PPX146" s="7"/>
      <c r="PPY146" s="6"/>
      <c r="PPZ146" s="7"/>
      <c r="PQA146" s="6"/>
      <c r="PQB146" s="7"/>
      <c r="PQC146" s="6"/>
      <c r="PQD146" s="7"/>
      <c r="PQE146" s="6"/>
      <c r="PQF146" s="7"/>
      <c r="PQG146" s="6"/>
      <c r="PQH146" s="7"/>
      <c r="PQI146" s="6"/>
      <c r="PQJ146" s="7"/>
      <c r="PQK146" s="6"/>
      <c r="PQL146" s="7"/>
      <c r="PQM146" s="6"/>
      <c r="PQN146" s="7"/>
      <c r="PQO146" s="6"/>
      <c r="PQP146" s="7"/>
      <c r="PQQ146" s="6"/>
      <c r="PQR146" s="7"/>
      <c r="PQS146" s="6"/>
      <c r="PQT146" s="7"/>
      <c r="PQU146" s="6"/>
      <c r="PQV146" s="7"/>
      <c r="PQW146" s="6"/>
      <c r="PQX146" s="7"/>
      <c r="PQY146" s="6"/>
      <c r="PQZ146" s="7"/>
      <c r="PRA146" s="6"/>
      <c r="PRB146" s="7"/>
      <c r="PRC146" s="6"/>
      <c r="PRD146" s="7"/>
      <c r="PRE146" s="6"/>
      <c r="PRF146" s="7"/>
      <c r="PRG146" s="6"/>
      <c r="PRH146" s="7"/>
      <c r="PRI146" s="6"/>
      <c r="PRJ146" s="7"/>
      <c r="PRK146" s="6"/>
      <c r="PRL146" s="7"/>
      <c r="PRM146" s="6"/>
      <c r="PRN146" s="7"/>
      <c r="PRO146" s="6"/>
      <c r="PRP146" s="7"/>
      <c r="PRQ146" s="6"/>
      <c r="PRR146" s="7"/>
      <c r="PRS146" s="6"/>
      <c r="PRT146" s="7"/>
      <c r="PRU146" s="6"/>
      <c r="PRV146" s="7"/>
      <c r="PRW146" s="6"/>
      <c r="PRX146" s="7"/>
      <c r="PRY146" s="6"/>
      <c r="PRZ146" s="7"/>
      <c r="PSA146" s="6"/>
      <c r="PSB146" s="7"/>
      <c r="PSC146" s="6"/>
      <c r="PSD146" s="7"/>
      <c r="PSE146" s="6"/>
      <c r="PSF146" s="7"/>
      <c r="PSG146" s="6"/>
      <c r="PSH146" s="7"/>
      <c r="PSI146" s="6"/>
      <c r="PSJ146" s="7"/>
      <c r="PSK146" s="6"/>
      <c r="PSL146" s="7"/>
      <c r="PSM146" s="6"/>
      <c r="PSN146" s="7"/>
      <c r="PSO146" s="6"/>
      <c r="PSP146" s="7"/>
      <c r="PSQ146" s="6"/>
      <c r="PSR146" s="7"/>
      <c r="PSS146" s="6"/>
      <c r="PST146" s="7"/>
      <c r="PSU146" s="6"/>
      <c r="PSV146" s="7"/>
      <c r="PSW146" s="6"/>
      <c r="PSX146" s="7"/>
      <c r="PSY146" s="6"/>
      <c r="PSZ146" s="7"/>
      <c r="PTA146" s="6"/>
      <c r="PTB146" s="7"/>
      <c r="PTC146" s="6"/>
      <c r="PTD146" s="7"/>
      <c r="PTE146" s="6"/>
      <c r="PTF146" s="7"/>
      <c r="PTG146" s="6"/>
      <c r="PTH146" s="7"/>
      <c r="PTI146" s="6"/>
      <c r="PTJ146" s="7"/>
      <c r="PTK146" s="6"/>
      <c r="PTL146" s="7"/>
      <c r="PTM146" s="6"/>
      <c r="PTN146" s="7"/>
      <c r="PTO146" s="6"/>
      <c r="PTP146" s="7"/>
      <c r="PTQ146" s="6"/>
      <c r="PTR146" s="7"/>
      <c r="PTS146" s="6"/>
      <c r="PTT146" s="7"/>
      <c r="PTU146" s="6"/>
      <c r="PTV146" s="7"/>
      <c r="PTW146" s="6"/>
      <c r="PTX146" s="7"/>
      <c r="PTY146" s="6"/>
      <c r="PTZ146" s="7"/>
      <c r="PUA146" s="6"/>
      <c r="PUB146" s="7"/>
      <c r="PUC146" s="6"/>
      <c r="PUD146" s="7"/>
      <c r="PUE146" s="6"/>
      <c r="PUF146" s="7"/>
      <c r="PUG146" s="6"/>
      <c r="PUH146" s="7"/>
      <c r="PUI146" s="6"/>
      <c r="PUJ146" s="7"/>
      <c r="PUK146" s="6"/>
      <c r="PUL146" s="7"/>
      <c r="PUM146" s="6"/>
      <c r="PUN146" s="7"/>
      <c r="PUO146" s="6"/>
      <c r="PUP146" s="7"/>
      <c r="PUQ146" s="6"/>
      <c r="PUR146" s="7"/>
      <c r="PUS146" s="6"/>
      <c r="PUT146" s="7"/>
      <c r="PUU146" s="6"/>
      <c r="PUV146" s="7"/>
      <c r="PUW146" s="6"/>
      <c r="PUX146" s="7"/>
      <c r="PUY146" s="6"/>
      <c r="PUZ146" s="7"/>
      <c r="PVA146" s="6"/>
      <c r="PVB146" s="7"/>
      <c r="PVC146" s="6"/>
      <c r="PVD146" s="7"/>
      <c r="PVE146" s="6"/>
      <c r="PVF146" s="7"/>
      <c r="PVG146" s="6"/>
      <c r="PVH146" s="7"/>
      <c r="PVI146" s="6"/>
      <c r="PVJ146" s="7"/>
      <c r="PVK146" s="6"/>
      <c r="PVL146" s="7"/>
      <c r="PVM146" s="6"/>
      <c r="PVN146" s="7"/>
      <c r="PVO146" s="6"/>
      <c r="PVP146" s="7"/>
      <c r="PVQ146" s="6"/>
      <c r="PVR146" s="7"/>
      <c r="PVS146" s="6"/>
      <c r="PVT146" s="7"/>
      <c r="PVU146" s="6"/>
      <c r="PVV146" s="7"/>
      <c r="PVW146" s="6"/>
      <c r="PVX146" s="7"/>
      <c r="PVY146" s="6"/>
      <c r="PVZ146" s="7"/>
      <c r="PWA146" s="6"/>
      <c r="PWB146" s="7"/>
      <c r="PWC146" s="6"/>
      <c r="PWD146" s="7"/>
      <c r="PWE146" s="6"/>
      <c r="PWF146" s="7"/>
      <c r="PWG146" s="6"/>
      <c r="PWH146" s="7"/>
      <c r="PWI146" s="6"/>
      <c r="PWJ146" s="7"/>
      <c r="PWK146" s="6"/>
      <c r="PWL146" s="7"/>
      <c r="PWM146" s="6"/>
      <c r="PWN146" s="7"/>
      <c r="PWO146" s="6"/>
      <c r="PWP146" s="7"/>
      <c r="PWQ146" s="6"/>
      <c r="PWR146" s="7"/>
      <c r="PWS146" s="6"/>
      <c r="PWT146" s="7"/>
      <c r="PWU146" s="6"/>
      <c r="PWV146" s="7"/>
      <c r="PWW146" s="6"/>
      <c r="PWX146" s="7"/>
      <c r="PWY146" s="6"/>
      <c r="PWZ146" s="7"/>
      <c r="PXA146" s="6"/>
      <c r="PXB146" s="7"/>
      <c r="PXC146" s="6"/>
      <c r="PXD146" s="7"/>
      <c r="PXE146" s="6"/>
      <c r="PXF146" s="7"/>
      <c r="PXG146" s="6"/>
      <c r="PXH146" s="7"/>
      <c r="PXI146" s="6"/>
      <c r="PXJ146" s="7"/>
      <c r="PXK146" s="6"/>
      <c r="PXL146" s="7"/>
      <c r="PXM146" s="6"/>
      <c r="PXN146" s="7"/>
      <c r="PXO146" s="6"/>
      <c r="PXP146" s="7"/>
      <c r="PXQ146" s="6"/>
      <c r="PXR146" s="7"/>
      <c r="PXS146" s="6"/>
      <c r="PXT146" s="7"/>
      <c r="PXU146" s="6"/>
      <c r="PXV146" s="7"/>
      <c r="PXW146" s="6"/>
      <c r="PXX146" s="7"/>
      <c r="PXY146" s="6"/>
      <c r="PXZ146" s="7"/>
      <c r="PYA146" s="6"/>
      <c r="PYB146" s="7"/>
      <c r="PYC146" s="6"/>
      <c r="PYD146" s="7"/>
      <c r="PYE146" s="6"/>
      <c r="PYF146" s="7"/>
      <c r="PYG146" s="6"/>
      <c r="PYH146" s="7"/>
      <c r="PYI146" s="6"/>
      <c r="PYJ146" s="7"/>
      <c r="PYK146" s="6"/>
      <c r="PYL146" s="7"/>
      <c r="PYM146" s="6"/>
      <c r="PYN146" s="7"/>
      <c r="PYO146" s="6"/>
      <c r="PYP146" s="7"/>
      <c r="PYQ146" s="6"/>
      <c r="PYR146" s="7"/>
      <c r="PYS146" s="6"/>
      <c r="PYT146" s="7"/>
      <c r="PYU146" s="6"/>
      <c r="PYV146" s="7"/>
      <c r="PYW146" s="6"/>
      <c r="PYX146" s="7"/>
      <c r="PYY146" s="6"/>
      <c r="PYZ146" s="7"/>
      <c r="PZA146" s="6"/>
      <c r="PZB146" s="7"/>
      <c r="PZC146" s="6"/>
      <c r="PZD146" s="7"/>
      <c r="PZE146" s="6"/>
      <c r="PZF146" s="7"/>
      <c r="PZG146" s="6"/>
      <c r="PZH146" s="7"/>
      <c r="PZI146" s="6"/>
      <c r="PZJ146" s="7"/>
      <c r="PZK146" s="6"/>
      <c r="PZL146" s="7"/>
      <c r="PZM146" s="6"/>
      <c r="PZN146" s="7"/>
      <c r="PZO146" s="6"/>
      <c r="PZP146" s="7"/>
      <c r="PZQ146" s="6"/>
      <c r="PZR146" s="7"/>
      <c r="PZS146" s="6"/>
      <c r="PZT146" s="7"/>
      <c r="PZU146" s="6"/>
      <c r="PZV146" s="7"/>
      <c r="PZW146" s="6"/>
      <c r="PZX146" s="7"/>
      <c r="PZY146" s="6"/>
      <c r="PZZ146" s="7"/>
      <c r="QAA146" s="6"/>
      <c r="QAB146" s="7"/>
      <c r="QAC146" s="6"/>
      <c r="QAD146" s="7"/>
      <c r="QAE146" s="6"/>
      <c r="QAF146" s="7"/>
      <c r="QAG146" s="6"/>
      <c r="QAH146" s="7"/>
      <c r="QAI146" s="6"/>
      <c r="QAJ146" s="7"/>
      <c r="QAK146" s="6"/>
      <c r="QAL146" s="7"/>
      <c r="QAM146" s="6"/>
      <c r="QAN146" s="7"/>
      <c r="QAO146" s="6"/>
      <c r="QAP146" s="7"/>
      <c r="QAQ146" s="6"/>
      <c r="QAR146" s="7"/>
      <c r="QAS146" s="6"/>
      <c r="QAT146" s="7"/>
      <c r="QAU146" s="6"/>
      <c r="QAV146" s="7"/>
      <c r="QAW146" s="6"/>
      <c r="QAX146" s="7"/>
      <c r="QAY146" s="6"/>
      <c r="QAZ146" s="7"/>
      <c r="QBA146" s="6"/>
      <c r="QBB146" s="7"/>
      <c r="QBC146" s="6"/>
      <c r="QBD146" s="7"/>
      <c r="QBE146" s="6"/>
      <c r="QBF146" s="7"/>
      <c r="QBG146" s="6"/>
      <c r="QBH146" s="7"/>
      <c r="QBI146" s="6"/>
      <c r="QBJ146" s="7"/>
      <c r="QBK146" s="6"/>
      <c r="QBL146" s="7"/>
      <c r="QBM146" s="6"/>
      <c r="QBN146" s="7"/>
      <c r="QBO146" s="6"/>
      <c r="QBP146" s="7"/>
      <c r="QBQ146" s="6"/>
      <c r="QBR146" s="7"/>
      <c r="QBS146" s="6"/>
      <c r="QBT146" s="7"/>
      <c r="QBU146" s="6"/>
      <c r="QBV146" s="7"/>
      <c r="QBW146" s="6"/>
      <c r="QBX146" s="7"/>
      <c r="QBY146" s="6"/>
      <c r="QBZ146" s="7"/>
      <c r="QCA146" s="6"/>
      <c r="QCB146" s="7"/>
      <c r="QCC146" s="6"/>
      <c r="QCD146" s="7"/>
      <c r="QCE146" s="6"/>
      <c r="QCF146" s="7"/>
      <c r="QCG146" s="6"/>
      <c r="QCH146" s="7"/>
      <c r="QCI146" s="6"/>
      <c r="QCJ146" s="7"/>
      <c r="QCK146" s="6"/>
      <c r="QCL146" s="7"/>
      <c r="QCM146" s="6"/>
      <c r="QCN146" s="7"/>
      <c r="QCO146" s="6"/>
      <c r="QCP146" s="7"/>
      <c r="QCQ146" s="6"/>
      <c r="QCR146" s="7"/>
      <c r="QCS146" s="6"/>
      <c r="QCT146" s="7"/>
      <c r="QCU146" s="6"/>
      <c r="QCV146" s="7"/>
      <c r="QCW146" s="6"/>
      <c r="QCX146" s="7"/>
      <c r="QCY146" s="6"/>
      <c r="QCZ146" s="7"/>
      <c r="QDA146" s="6"/>
      <c r="QDB146" s="7"/>
      <c r="QDC146" s="6"/>
      <c r="QDD146" s="7"/>
      <c r="QDE146" s="6"/>
      <c r="QDF146" s="7"/>
      <c r="QDG146" s="6"/>
      <c r="QDH146" s="7"/>
      <c r="QDI146" s="6"/>
      <c r="QDJ146" s="7"/>
      <c r="QDK146" s="6"/>
      <c r="QDL146" s="7"/>
      <c r="QDM146" s="6"/>
      <c r="QDN146" s="7"/>
      <c r="QDO146" s="6"/>
      <c r="QDP146" s="7"/>
      <c r="QDQ146" s="6"/>
      <c r="QDR146" s="7"/>
      <c r="QDS146" s="6"/>
      <c r="QDT146" s="7"/>
      <c r="QDU146" s="6"/>
      <c r="QDV146" s="7"/>
      <c r="QDW146" s="6"/>
      <c r="QDX146" s="7"/>
      <c r="QDY146" s="6"/>
      <c r="QDZ146" s="7"/>
      <c r="QEA146" s="6"/>
      <c r="QEB146" s="7"/>
      <c r="QEC146" s="6"/>
      <c r="QED146" s="7"/>
      <c r="QEE146" s="6"/>
      <c r="QEF146" s="7"/>
      <c r="QEG146" s="6"/>
      <c r="QEH146" s="7"/>
      <c r="QEI146" s="6"/>
      <c r="QEJ146" s="7"/>
      <c r="QEK146" s="6"/>
      <c r="QEL146" s="7"/>
      <c r="QEM146" s="6"/>
      <c r="QEN146" s="7"/>
      <c r="QEO146" s="6"/>
      <c r="QEP146" s="7"/>
      <c r="QEQ146" s="6"/>
      <c r="QER146" s="7"/>
      <c r="QES146" s="6"/>
      <c r="QET146" s="7"/>
      <c r="QEU146" s="6"/>
      <c r="QEV146" s="7"/>
      <c r="QEW146" s="6"/>
      <c r="QEX146" s="7"/>
      <c r="QEY146" s="6"/>
      <c r="QEZ146" s="7"/>
      <c r="QFA146" s="6"/>
      <c r="QFB146" s="7"/>
      <c r="QFC146" s="6"/>
      <c r="QFD146" s="7"/>
      <c r="QFE146" s="6"/>
      <c r="QFF146" s="7"/>
      <c r="QFG146" s="6"/>
      <c r="QFH146" s="7"/>
      <c r="QFI146" s="6"/>
      <c r="QFJ146" s="7"/>
      <c r="QFK146" s="6"/>
      <c r="QFL146" s="7"/>
      <c r="QFM146" s="6"/>
      <c r="QFN146" s="7"/>
      <c r="QFO146" s="6"/>
      <c r="QFP146" s="7"/>
      <c r="QFQ146" s="6"/>
      <c r="QFR146" s="7"/>
      <c r="QFS146" s="6"/>
      <c r="QFT146" s="7"/>
      <c r="QFU146" s="6"/>
      <c r="QFV146" s="7"/>
      <c r="QFW146" s="6"/>
      <c r="QFX146" s="7"/>
      <c r="QFY146" s="6"/>
      <c r="QFZ146" s="7"/>
      <c r="QGA146" s="6"/>
      <c r="QGB146" s="7"/>
      <c r="QGC146" s="6"/>
      <c r="QGD146" s="7"/>
      <c r="QGE146" s="6"/>
      <c r="QGF146" s="7"/>
      <c r="QGG146" s="6"/>
      <c r="QGH146" s="7"/>
      <c r="QGI146" s="6"/>
      <c r="QGJ146" s="7"/>
      <c r="QGK146" s="6"/>
      <c r="QGL146" s="7"/>
      <c r="QGM146" s="6"/>
      <c r="QGN146" s="7"/>
      <c r="QGO146" s="6"/>
      <c r="QGP146" s="7"/>
      <c r="QGQ146" s="6"/>
      <c r="QGR146" s="7"/>
      <c r="QGS146" s="6"/>
      <c r="QGT146" s="7"/>
      <c r="QGU146" s="6"/>
      <c r="QGV146" s="7"/>
      <c r="QGW146" s="6"/>
      <c r="QGX146" s="7"/>
      <c r="QGY146" s="6"/>
      <c r="QGZ146" s="7"/>
      <c r="QHA146" s="6"/>
      <c r="QHB146" s="7"/>
      <c r="QHC146" s="6"/>
      <c r="QHD146" s="7"/>
      <c r="QHE146" s="6"/>
      <c r="QHF146" s="7"/>
      <c r="QHG146" s="6"/>
      <c r="QHH146" s="7"/>
      <c r="QHI146" s="6"/>
      <c r="QHJ146" s="7"/>
      <c r="QHK146" s="6"/>
      <c r="QHL146" s="7"/>
      <c r="QHM146" s="6"/>
      <c r="QHN146" s="7"/>
      <c r="QHO146" s="6"/>
      <c r="QHP146" s="7"/>
      <c r="QHQ146" s="6"/>
      <c r="QHR146" s="7"/>
      <c r="QHS146" s="6"/>
      <c r="QHT146" s="7"/>
      <c r="QHU146" s="6"/>
      <c r="QHV146" s="7"/>
      <c r="QHW146" s="6"/>
      <c r="QHX146" s="7"/>
      <c r="QHY146" s="6"/>
      <c r="QHZ146" s="7"/>
      <c r="QIA146" s="6"/>
      <c r="QIB146" s="7"/>
      <c r="QIC146" s="6"/>
      <c r="QID146" s="7"/>
      <c r="QIE146" s="6"/>
      <c r="QIF146" s="7"/>
      <c r="QIG146" s="6"/>
      <c r="QIH146" s="7"/>
      <c r="QII146" s="6"/>
      <c r="QIJ146" s="7"/>
      <c r="QIK146" s="6"/>
      <c r="QIL146" s="7"/>
      <c r="QIM146" s="6"/>
      <c r="QIN146" s="7"/>
      <c r="QIO146" s="6"/>
      <c r="QIP146" s="7"/>
      <c r="QIQ146" s="6"/>
      <c r="QIR146" s="7"/>
      <c r="QIS146" s="6"/>
      <c r="QIT146" s="7"/>
      <c r="QIU146" s="6"/>
      <c r="QIV146" s="7"/>
      <c r="QIW146" s="6"/>
      <c r="QIX146" s="7"/>
      <c r="QIY146" s="6"/>
      <c r="QIZ146" s="7"/>
      <c r="QJA146" s="6"/>
      <c r="QJB146" s="7"/>
      <c r="QJC146" s="6"/>
      <c r="QJD146" s="7"/>
      <c r="QJE146" s="6"/>
      <c r="QJF146" s="7"/>
      <c r="QJG146" s="6"/>
      <c r="QJH146" s="7"/>
      <c r="QJI146" s="6"/>
      <c r="QJJ146" s="7"/>
      <c r="QJK146" s="6"/>
      <c r="QJL146" s="7"/>
      <c r="QJM146" s="6"/>
      <c r="QJN146" s="7"/>
      <c r="QJO146" s="6"/>
      <c r="QJP146" s="7"/>
      <c r="QJQ146" s="6"/>
      <c r="QJR146" s="7"/>
      <c r="QJS146" s="6"/>
      <c r="QJT146" s="7"/>
      <c r="QJU146" s="6"/>
      <c r="QJV146" s="7"/>
      <c r="QJW146" s="6"/>
      <c r="QJX146" s="7"/>
      <c r="QJY146" s="6"/>
      <c r="QJZ146" s="7"/>
      <c r="QKA146" s="6"/>
      <c r="QKB146" s="7"/>
      <c r="QKC146" s="6"/>
      <c r="QKD146" s="7"/>
      <c r="QKE146" s="6"/>
      <c r="QKF146" s="7"/>
      <c r="QKG146" s="6"/>
      <c r="QKH146" s="7"/>
      <c r="QKI146" s="6"/>
      <c r="QKJ146" s="7"/>
      <c r="QKK146" s="6"/>
      <c r="QKL146" s="7"/>
      <c r="QKM146" s="6"/>
      <c r="QKN146" s="7"/>
      <c r="QKO146" s="6"/>
      <c r="QKP146" s="7"/>
      <c r="QKQ146" s="6"/>
      <c r="QKR146" s="7"/>
      <c r="QKS146" s="6"/>
      <c r="QKT146" s="7"/>
      <c r="QKU146" s="6"/>
      <c r="QKV146" s="7"/>
      <c r="QKW146" s="6"/>
      <c r="QKX146" s="7"/>
      <c r="QKY146" s="6"/>
      <c r="QKZ146" s="7"/>
      <c r="QLA146" s="6"/>
      <c r="QLB146" s="7"/>
      <c r="QLC146" s="6"/>
      <c r="QLD146" s="7"/>
      <c r="QLE146" s="6"/>
      <c r="QLF146" s="7"/>
      <c r="QLG146" s="6"/>
      <c r="QLH146" s="7"/>
      <c r="QLI146" s="6"/>
      <c r="QLJ146" s="7"/>
      <c r="QLK146" s="6"/>
      <c r="QLL146" s="7"/>
      <c r="QLM146" s="6"/>
      <c r="QLN146" s="7"/>
      <c r="QLO146" s="6"/>
      <c r="QLP146" s="7"/>
      <c r="QLQ146" s="6"/>
      <c r="QLR146" s="7"/>
      <c r="QLS146" s="6"/>
      <c r="QLT146" s="7"/>
      <c r="QLU146" s="6"/>
      <c r="QLV146" s="7"/>
      <c r="QLW146" s="6"/>
      <c r="QLX146" s="7"/>
      <c r="QLY146" s="6"/>
      <c r="QLZ146" s="7"/>
      <c r="QMA146" s="6"/>
      <c r="QMB146" s="7"/>
      <c r="QMC146" s="6"/>
      <c r="QMD146" s="7"/>
      <c r="QME146" s="6"/>
      <c r="QMF146" s="7"/>
      <c r="QMG146" s="6"/>
      <c r="QMH146" s="7"/>
      <c r="QMI146" s="6"/>
      <c r="QMJ146" s="7"/>
      <c r="QMK146" s="6"/>
      <c r="QML146" s="7"/>
      <c r="QMM146" s="6"/>
      <c r="QMN146" s="7"/>
      <c r="QMO146" s="6"/>
      <c r="QMP146" s="7"/>
      <c r="QMQ146" s="6"/>
      <c r="QMR146" s="7"/>
      <c r="QMS146" s="6"/>
      <c r="QMT146" s="7"/>
      <c r="QMU146" s="6"/>
      <c r="QMV146" s="7"/>
      <c r="QMW146" s="6"/>
      <c r="QMX146" s="7"/>
      <c r="QMY146" s="6"/>
      <c r="QMZ146" s="7"/>
      <c r="QNA146" s="6"/>
      <c r="QNB146" s="7"/>
      <c r="QNC146" s="6"/>
      <c r="QND146" s="7"/>
      <c r="QNE146" s="6"/>
      <c r="QNF146" s="7"/>
      <c r="QNG146" s="6"/>
      <c r="QNH146" s="7"/>
      <c r="QNI146" s="6"/>
      <c r="QNJ146" s="7"/>
      <c r="QNK146" s="6"/>
      <c r="QNL146" s="7"/>
      <c r="QNM146" s="6"/>
      <c r="QNN146" s="7"/>
      <c r="QNO146" s="6"/>
      <c r="QNP146" s="7"/>
      <c r="QNQ146" s="6"/>
      <c r="QNR146" s="7"/>
      <c r="QNS146" s="6"/>
      <c r="QNT146" s="7"/>
      <c r="QNU146" s="6"/>
      <c r="QNV146" s="7"/>
      <c r="QNW146" s="6"/>
      <c r="QNX146" s="7"/>
      <c r="QNY146" s="6"/>
      <c r="QNZ146" s="7"/>
      <c r="QOA146" s="6"/>
      <c r="QOB146" s="7"/>
      <c r="QOC146" s="6"/>
      <c r="QOD146" s="7"/>
      <c r="QOE146" s="6"/>
      <c r="QOF146" s="7"/>
      <c r="QOG146" s="6"/>
      <c r="QOH146" s="7"/>
      <c r="QOI146" s="6"/>
      <c r="QOJ146" s="7"/>
      <c r="QOK146" s="6"/>
      <c r="QOL146" s="7"/>
      <c r="QOM146" s="6"/>
      <c r="QON146" s="7"/>
      <c r="QOO146" s="6"/>
      <c r="QOP146" s="7"/>
      <c r="QOQ146" s="6"/>
      <c r="QOR146" s="7"/>
      <c r="QOS146" s="6"/>
      <c r="QOT146" s="7"/>
      <c r="QOU146" s="6"/>
      <c r="QOV146" s="7"/>
      <c r="QOW146" s="6"/>
      <c r="QOX146" s="7"/>
      <c r="QOY146" s="6"/>
      <c r="QOZ146" s="7"/>
      <c r="QPA146" s="6"/>
      <c r="QPB146" s="7"/>
      <c r="QPC146" s="6"/>
      <c r="QPD146" s="7"/>
      <c r="QPE146" s="6"/>
      <c r="QPF146" s="7"/>
      <c r="QPG146" s="6"/>
      <c r="QPH146" s="7"/>
      <c r="QPI146" s="6"/>
      <c r="QPJ146" s="7"/>
      <c r="QPK146" s="6"/>
      <c r="QPL146" s="7"/>
      <c r="QPM146" s="6"/>
      <c r="QPN146" s="7"/>
      <c r="QPO146" s="6"/>
      <c r="QPP146" s="7"/>
      <c r="QPQ146" s="6"/>
      <c r="QPR146" s="7"/>
      <c r="QPS146" s="6"/>
      <c r="QPT146" s="7"/>
      <c r="QPU146" s="6"/>
      <c r="QPV146" s="7"/>
      <c r="QPW146" s="6"/>
      <c r="QPX146" s="7"/>
      <c r="QPY146" s="6"/>
      <c r="QPZ146" s="7"/>
      <c r="QQA146" s="6"/>
      <c r="QQB146" s="7"/>
      <c r="QQC146" s="6"/>
      <c r="QQD146" s="7"/>
      <c r="QQE146" s="6"/>
      <c r="QQF146" s="7"/>
      <c r="QQG146" s="6"/>
      <c r="QQH146" s="7"/>
      <c r="QQI146" s="6"/>
      <c r="QQJ146" s="7"/>
      <c r="QQK146" s="6"/>
      <c r="QQL146" s="7"/>
      <c r="QQM146" s="6"/>
      <c r="QQN146" s="7"/>
      <c r="QQO146" s="6"/>
      <c r="QQP146" s="7"/>
      <c r="QQQ146" s="6"/>
      <c r="QQR146" s="7"/>
      <c r="QQS146" s="6"/>
      <c r="QQT146" s="7"/>
      <c r="QQU146" s="6"/>
      <c r="QQV146" s="7"/>
      <c r="QQW146" s="6"/>
      <c r="QQX146" s="7"/>
      <c r="QQY146" s="6"/>
      <c r="QQZ146" s="7"/>
      <c r="QRA146" s="6"/>
      <c r="QRB146" s="7"/>
      <c r="QRC146" s="6"/>
      <c r="QRD146" s="7"/>
      <c r="QRE146" s="6"/>
      <c r="QRF146" s="7"/>
      <c r="QRG146" s="6"/>
      <c r="QRH146" s="7"/>
      <c r="QRI146" s="6"/>
      <c r="QRJ146" s="7"/>
      <c r="QRK146" s="6"/>
      <c r="QRL146" s="7"/>
      <c r="QRM146" s="6"/>
      <c r="QRN146" s="7"/>
      <c r="QRO146" s="6"/>
      <c r="QRP146" s="7"/>
      <c r="QRQ146" s="6"/>
      <c r="QRR146" s="7"/>
      <c r="QRS146" s="6"/>
      <c r="QRT146" s="7"/>
      <c r="QRU146" s="6"/>
      <c r="QRV146" s="7"/>
      <c r="QRW146" s="6"/>
      <c r="QRX146" s="7"/>
      <c r="QRY146" s="6"/>
      <c r="QRZ146" s="7"/>
      <c r="QSA146" s="6"/>
      <c r="QSB146" s="7"/>
      <c r="QSC146" s="6"/>
      <c r="QSD146" s="7"/>
      <c r="QSE146" s="6"/>
      <c r="QSF146" s="7"/>
      <c r="QSG146" s="6"/>
      <c r="QSH146" s="7"/>
      <c r="QSI146" s="6"/>
      <c r="QSJ146" s="7"/>
      <c r="QSK146" s="6"/>
      <c r="QSL146" s="7"/>
      <c r="QSM146" s="6"/>
      <c r="QSN146" s="7"/>
      <c r="QSO146" s="6"/>
      <c r="QSP146" s="7"/>
      <c r="QSQ146" s="6"/>
      <c r="QSR146" s="7"/>
      <c r="QSS146" s="6"/>
      <c r="QST146" s="7"/>
      <c r="QSU146" s="6"/>
      <c r="QSV146" s="7"/>
      <c r="QSW146" s="6"/>
      <c r="QSX146" s="7"/>
      <c r="QSY146" s="6"/>
      <c r="QSZ146" s="7"/>
      <c r="QTA146" s="6"/>
      <c r="QTB146" s="7"/>
      <c r="QTC146" s="6"/>
      <c r="QTD146" s="7"/>
      <c r="QTE146" s="6"/>
      <c r="QTF146" s="7"/>
      <c r="QTG146" s="6"/>
      <c r="QTH146" s="7"/>
      <c r="QTI146" s="6"/>
      <c r="QTJ146" s="7"/>
      <c r="QTK146" s="6"/>
      <c r="QTL146" s="7"/>
      <c r="QTM146" s="6"/>
      <c r="QTN146" s="7"/>
      <c r="QTO146" s="6"/>
      <c r="QTP146" s="7"/>
      <c r="QTQ146" s="6"/>
      <c r="QTR146" s="7"/>
      <c r="QTS146" s="6"/>
      <c r="QTT146" s="7"/>
      <c r="QTU146" s="6"/>
      <c r="QTV146" s="7"/>
      <c r="QTW146" s="6"/>
      <c r="QTX146" s="7"/>
      <c r="QTY146" s="6"/>
      <c r="QTZ146" s="7"/>
      <c r="QUA146" s="6"/>
      <c r="QUB146" s="7"/>
      <c r="QUC146" s="6"/>
      <c r="QUD146" s="7"/>
      <c r="QUE146" s="6"/>
      <c r="QUF146" s="7"/>
      <c r="QUG146" s="6"/>
      <c r="QUH146" s="7"/>
      <c r="QUI146" s="6"/>
      <c r="QUJ146" s="7"/>
      <c r="QUK146" s="6"/>
      <c r="QUL146" s="7"/>
      <c r="QUM146" s="6"/>
      <c r="QUN146" s="7"/>
      <c r="QUO146" s="6"/>
      <c r="QUP146" s="7"/>
      <c r="QUQ146" s="6"/>
      <c r="QUR146" s="7"/>
      <c r="QUS146" s="6"/>
      <c r="QUT146" s="7"/>
      <c r="QUU146" s="6"/>
      <c r="QUV146" s="7"/>
      <c r="QUW146" s="6"/>
      <c r="QUX146" s="7"/>
      <c r="QUY146" s="6"/>
      <c r="QUZ146" s="7"/>
      <c r="QVA146" s="6"/>
      <c r="QVB146" s="7"/>
      <c r="QVC146" s="6"/>
      <c r="QVD146" s="7"/>
      <c r="QVE146" s="6"/>
      <c r="QVF146" s="7"/>
      <c r="QVG146" s="6"/>
      <c r="QVH146" s="7"/>
      <c r="QVI146" s="6"/>
      <c r="QVJ146" s="7"/>
      <c r="QVK146" s="6"/>
      <c r="QVL146" s="7"/>
      <c r="QVM146" s="6"/>
      <c r="QVN146" s="7"/>
      <c r="QVO146" s="6"/>
      <c r="QVP146" s="7"/>
      <c r="QVQ146" s="6"/>
      <c r="QVR146" s="7"/>
      <c r="QVS146" s="6"/>
      <c r="QVT146" s="7"/>
      <c r="QVU146" s="6"/>
      <c r="QVV146" s="7"/>
      <c r="QVW146" s="6"/>
      <c r="QVX146" s="7"/>
      <c r="QVY146" s="6"/>
      <c r="QVZ146" s="7"/>
      <c r="QWA146" s="6"/>
      <c r="QWB146" s="7"/>
      <c r="QWC146" s="6"/>
      <c r="QWD146" s="7"/>
      <c r="QWE146" s="6"/>
      <c r="QWF146" s="7"/>
      <c r="QWG146" s="6"/>
      <c r="QWH146" s="7"/>
      <c r="QWI146" s="6"/>
      <c r="QWJ146" s="7"/>
      <c r="QWK146" s="6"/>
      <c r="QWL146" s="7"/>
      <c r="QWM146" s="6"/>
      <c r="QWN146" s="7"/>
      <c r="QWO146" s="6"/>
      <c r="QWP146" s="7"/>
      <c r="QWQ146" s="6"/>
      <c r="QWR146" s="7"/>
      <c r="QWS146" s="6"/>
      <c r="QWT146" s="7"/>
      <c r="QWU146" s="6"/>
      <c r="QWV146" s="7"/>
      <c r="QWW146" s="6"/>
      <c r="QWX146" s="7"/>
      <c r="QWY146" s="6"/>
      <c r="QWZ146" s="7"/>
      <c r="QXA146" s="6"/>
      <c r="QXB146" s="7"/>
      <c r="QXC146" s="6"/>
      <c r="QXD146" s="7"/>
      <c r="QXE146" s="6"/>
      <c r="QXF146" s="7"/>
      <c r="QXG146" s="6"/>
      <c r="QXH146" s="7"/>
      <c r="QXI146" s="6"/>
      <c r="QXJ146" s="7"/>
      <c r="QXK146" s="6"/>
      <c r="QXL146" s="7"/>
      <c r="QXM146" s="6"/>
      <c r="QXN146" s="7"/>
      <c r="QXO146" s="6"/>
      <c r="QXP146" s="7"/>
      <c r="QXQ146" s="6"/>
      <c r="QXR146" s="7"/>
      <c r="QXS146" s="6"/>
      <c r="QXT146" s="7"/>
      <c r="QXU146" s="6"/>
      <c r="QXV146" s="7"/>
      <c r="QXW146" s="6"/>
      <c r="QXX146" s="7"/>
      <c r="QXY146" s="6"/>
      <c r="QXZ146" s="7"/>
      <c r="QYA146" s="6"/>
      <c r="QYB146" s="7"/>
      <c r="QYC146" s="6"/>
      <c r="QYD146" s="7"/>
      <c r="QYE146" s="6"/>
      <c r="QYF146" s="7"/>
      <c r="QYG146" s="6"/>
      <c r="QYH146" s="7"/>
      <c r="QYI146" s="6"/>
      <c r="QYJ146" s="7"/>
      <c r="QYK146" s="6"/>
      <c r="QYL146" s="7"/>
      <c r="QYM146" s="6"/>
      <c r="QYN146" s="7"/>
      <c r="QYO146" s="6"/>
      <c r="QYP146" s="7"/>
      <c r="QYQ146" s="6"/>
      <c r="QYR146" s="7"/>
      <c r="QYS146" s="6"/>
      <c r="QYT146" s="7"/>
      <c r="QYU146" s="6"/>
      <c r="QYV146" s="7"/>
      <c r="QYW146" s="6"/>
      <c r="QYX146" s="7"/>
      <c r="QYY146" s="6"/>
      <c r="QYZ146" s="7"/>
      <c r="QZA146" s="6"/>
      <c r="QZB146" s="7"/>
      <c r="QZC146" s="6"/>
      <c r="QZD146" s="7"/>
      <c r="QZE146" s="6"/>
      <c r="QZF146" s="7"/>
      <c r="QZG146" s="6"/>
      <c r="QZH146" s="7"/>
      <c r="QZI146" s="6"/>
      <c r="QZJ146" s="7"/>
      <c r="QZK146" s="6"/>
      <c r="QZL146" s="7"/>
      <c r="QZM146" s="6"/>
      <c r="QZN146" s="7"/>
      <c r="QZO146" s="6"/>
      <c r="QZP146" s="7"/>
      <c r="QZQ146" s="6"/>
      <c r="QZR146" s="7"/>
      <c r="QZS146" s="6"/>
      <c r="QZT146" s="7"/>
      <c r="QZU146" s="6"/>
      <c r="QZV146" s="7"/>
      <c r="QZW146" s="6"/>
      <c r="QZX146" s="7"/>
      <c r="QZY146" s="6"/>
      <c r="QZZ146" s="7"/>
      <c r="RAA146" s="6"/>
      <c r="RAB146" s="7"/>
      <c r="RAC146" s="6"/>
      <c r="RAD146" s="7"/>
      <c r="RAE146" s="6"/>
      <c r="RAF146" s="7"/>
      <c r="RAG146" s="6"/>
      <c r="RAH146" s="7"/>
      <c r="RAI146" s="6"/>
      <c r="RAJ146" s="7"/>
      <c r="RAK146" s="6"/>
      <c r="RAL146" s="7"/>
      <c r="RAM146" s="6"/>
      <c r="RAN146" s="7"/>
      <c r="RAO146" s="6"/>
      <c r="RAP146" s="7"/>
      <c r="RAQ146" s="6"/>
      <c r="RAR146" s="7"/>
      <c r="RAS146" s="6"/>
      <c r="RAT146" s="7"/>
      <c r="RAU146" s="6"/>
      <c r="RAV146" s="7"/>
      <c r="RAW146" s="6"/>
      <c r="RAX146" s="7"/>
      <c r="RAY146" s="6"/>
      <c r="RAZ146" s="7"/>
      <c r="RBA146" s="6"/>
      <c r="RBB146" s="7"/>
      <c r="RBC146" s="6"/>
      <c r="RBD146" s="7"/>
      <c r="RBE146" s="6"/>
      <c r="RBF146" s="7"/>
      <c r="RBG146" s="6"/>
      <c r="RBH146" s="7"/>
      <c r="RBI146" s="6"/>
      <c r="RBJ146" s="7"/>
      <c r="RBK146" s="6"/>
      <c r="RBL146" s="7"/>
      <c r="RBM146" s="6"/>
      <c r="RBN146" s="7"/>
      <c r="RBO146" s="6"/>
      <c r="RBP146" s="7"/>
      <c r="RBQ146" s="6"/>
      <c r="RBR146" s="7"/>
      <c r="RBS146" s="6"/>
      <c r="RBT146" s="7"/>
      <c r="RBU146" s="6"/>
      <c r="RBV146" s="7"/>
      <c r="RBW146" s="6"/>
      <c r="RBX146" s="7"/>
      <c r="RBY146" s="6"/>
      <c r="RBZ146" s="7"/>
      <c r="RCA146" s="6"/>
      <c r="RCB146" s="7"/>
      <c r="RCC146" s="6"/>
      <c r="RCD146" s="7"/>
      <c r="RCE146" s="6"/>
      <c r="RCF146" s="7"/>
      <c r="RCG146" s="6"/>
      <c r="RCH146" s="7"/>
      <c r="RCI146" s="6"/>
      <c r="RCJ146" s="7"/>
      <c r="RCK146" s="6"/>
      <c r="RCL146" s="7"/>
      <c r="RCM146" s="6"/>
      <c r="RCN146" s="7"/>
      <c r="RCO146" s="6"/>
      <c r="RCP146" s="7"/>
      <c r="RCQ146" s="6"/>
      <c r="RCR146" s="7"/>
      <c r="RCS146" s="6"/>
      <c r="RCT146" s="7"/>
      <c r="RCU146" s="6"/>
      <c r="RCV146" s="7"/>
      <c r="RCW146" s="6"/>
      <c r="RCX146" s="7"/>
      <c r="RCY146" s="6"/>
      <c r="RCZ146" s="7"/>
      <c r="RDA146" s="6"/>
      <c r="RDB146" s="7"/>
      <c r="RDC146" s="6"/>
      <c r="RDD146" s="7"/>
      <c r="RDE146" s="6"/>
      <c r="RDF146" s="7"/>
      <c r="RDG146" s="6"/>
      <c r="RDH146" s="7"/>
      <c r="RDI146" s="6"/>
      <c r="RDJ146" s="7"/>
      <c r="RDK146" s="6"/>
      <c r="RDL146" s="7"/>
      <c r="RDM146" s="6"/>
      <c r="RDN146" s="7"/>
      <c r="RDO146" s="6"/>
      <c r="RDP146" s="7"/>
      <c r="RDQ146" s="6"/>
      <c r="RDR146" s="7"/>
      <c r="RDS146" s="6"/>
      <c r="RDT146" s="7"/>
      <c r="RDU146" s="6"/>
      <c r="RDV146" s="7"/>
      <c r="RDW146" s="6"/>
      <c r="RDX146" s="7"/>
      <c r="RDY146" s="6"/>
      <c r="RDZ146" s="7"/>
      <c r="REA146" s="6"/>
      <c r="REB146" s="7"/>
      <c r="REC146" s="6"/>
      <c r="RED146" s="7"/>
      <c r="REE146" s="6"/>
      <c r="REF146" s="7"/>
      <c r="REG146" s="6"/>
      <c r="REH146" s="7"/>
      <c r="REI146" s="6"/>
      <c r="REJ146" s="7"/>
      <c r="REK146" s="6"/>
      <c r="REL146" s="7"/>
      <c r="REM146" s="6"/>
      <c r="REN146" s="7"/>
      <c r="REO146" s="6"/>
      <c r="REP146" s="7"/>
      <c r="REQ146" s="6"/>
      <c r="RER146" s="7"/>
      <c r="RES146" s="6"/>
      <c r="RET146" s="7"/>
      <c r="REU146" s="6"/>
      <c r="REV146" s="7"/>
      <c r="REW146" s="6"/>
      <c r="REX146" s="7"/>
      <c r="REY146" s="6"/>
      <c r="REZ146" s="7"/>
      <c r="RFA146" s="6"/>
      <c r="RFB146" s="7"/>
      <c r="RFC146" s="6"/>
      <c r="RFD146" s="7"/>
      <c r="RFE146" s="6"/>
      <c r="RFF146" s="7"/>
      <c r="RFG146" s="6"/>
      <c r="RFH146" s="7"/>
      <c r="RFI146" s="6"/>
      <c r="RFJ146" s="7"/>
      <c r="RFK146" s="6"/>
      <c r="RFL146" s="7"/>
      <c r="RFM146" s="6"/>
      <c r="RFN146" s="7"/>
      <c r="RFO146" s="6"/>
      <c r="RFP146" s="7"/>
      <c r="RFQ146" s="6"/>
      <c r="RFR146" s="7"/>
      <c r="RFS146" s="6"/>
      <c r="RFT146" s="7"/>
      <c r="RFU146" s="6"/>
      <c r="RFV146" s="7"/>
      <c r="RFW146" s="6"/>
      <c r="RFX146" s="7"/>
      <c r="RFY146" s="6"/>
      <c r="RFZ146" s="7"/>
      <c r="RGA146" s="6"/>
      <c r="RGB146" s="7"/>
      <c r="RGC146" s="6"/>
      <c r="RGD146" s="7"/>
      <c r="RGE146" s="6"/>
      <c r="RGF146" s="7"/>
      <c r="RGG146" s="6"/>
      <c r="RGH146" s="7"/>
      <c r="RGI146" s="6"/>
      <c r="RGJ146" s="7"/>
      <c r="RGK146" s="6"/>
      <c r="RGL146" s="7"/>
      <c r="RGM146" s="6"/>
      <c r="RGN146" s="7"/>
      <c r="RGO146" s="6"/>
      <c r="RGP146" s="7"/>
      <c r="RGQ146" s="6"/>
      <c r="RGR146" s="7"/>
      <c r="RGS146" s="6"/>
      <c r="RGT146" s="7"/>
      <c r="RGU146" s="6"/>
      <c r="RGV146" s="7"/>
      <c r="RGW146" s="6"/>
      <c r="RGX146" s="7"/>
      <c r="RGY146" s="6"/>
      <c r="RGZ146" s="7"/>
      <c r="RHA146" s="6"/>
      <c r="RHB146" s="7"/>
      <c r="RHC146" s="6"/>
      <c r="RHD146" s="7"/>
      <c r="RHE146" s="6"/>
      <c r="RHF146" s="7"/>
      <c r="RHG146" s="6"/>
      <c r="RHH146" s="7"/>
      <c r="RHI146" s="6"/>
      <c r="RHJ146" s="7"/>
      <c r="RHK146" s="6"/>
      <c r="RHL146" s="7"/>
      <c r="RHM146" s="6"/>
      <c r="RHN146" s="7"/>
      <c r="RHO146" s="6"/>
      <c r="RHP146" s="7"/>
      <c r="RHQ146" s="6"/>
      <c r="RHR146" s="7"/>
      <c r="RHS146" s="6"/>
      <c r="RHT146" s="7"/>
      <c r="RHU146" s="6"/>
      <c r="RHV146" s="7"/>
      <c r="RHW146" s="6"/>
      <c r="RHX146" s="7"/>
      <c r="RHY146" s="6"/>
      <c r="RHZ146" s="7"/>
      <c r="RIA146" s="6"/>
      <c r="RIB146" s="7"/>
      <c r="RIC146" s="6"/>
      <c r="RID146" s="7"/>
      <c r="RIE146" s="6"/>
      <c r="RIF146" s="7"/>
      <c r="RIG146" s="6"/>
      <c r="RIH146" s="7"/>
      <c r="RII146" s="6"/>
      <c r="RIJ146" s="7"/>
      <c r="RIK146" s="6"/>
      <c r="RIL146" s="7"/>
      <c r="RIM146" s="6"/>
      <c r="RIN146" s="7"/>
      <c r="RIO146" s="6"/>
      <c r="RIP146" s="7"/>
      <c r="RIQ146" s="6"/>
      <c r="RIR146" s="7"/>
      <c r="RIS146" s="6"/>
      <c r="RIT146" s="7"/>
      <c r="RIU146" s="6"/>
      <c r="RIV146" s="7"/>
      <c r="RIW146" s="6"/>
      <c r="RIX146" s="7"/>
      <c r="RIY146" s="6"/>
      <c r="RIZ146" s="7"/>
      <c r="RJA146" s="6"/>
      <c r="RJB146" s="7"/>
      <c r="RJC146" s="6"/>
      <c r="RJD146" s="7"/>
      <c r="RJE146" s="6"/>
      <c r="RJF146" s="7"/>
      <c r="RJG146" s="6"/>
      <c r="RJH146" s="7"/>
      <c r="RJI146" s="6"/>
      <c r="RJJ146" s="7"/>
      <c r="RJK146" s="6"/>
      <c r="RJL146" s="7"/>
      <c r="RJM146" s="6"/>
      <c r="RJN146" s="7"/>
      <c r="RJO146" s="6"/>
      <c r="RJP146" s="7"/>
      <c r="RJQ146" s="6"/>
      <c r="RJR146" s="7"/>
      <c r="RJS146" s="6"/>
      <c r="RJT146" s="7"/>
      <c r="RJU146" s="6"/>
      <c r="RJV146" s="7"/>
      <c r="RJW146" s="6"/>
      <c r="RJX146" s="7"/>
      <c r="RJY146" s="6"/>
      <c r="RJZ146" s="7"/>
      <c r="RKA146" s="6"/>
      <c r="RKB146" s="7"/>
      <c r="RKC146" s="6"/>
      <c r="RKD146" s="7"/>
      <c r="RKE146" s="6"/>
      <c r="RKF146" s="7"/>
      <c r="RKG146" s="6"/>
      <c r="RKH146" s="7"/>
      <c r="RKI146" s="6"/>
      <c r="RKJ146" s="7"/>
      <c r="RKK146" s="6"/>
      <c r="RKL146" s="7"/>
      <c r="RKM146" s="6"/>
      <c r="RKN146" s="7"/>
      <c r="RKO146" s="6"/>
      <c r="RKP146" s="7"/>
      <c r="RKQ146" s="6"/>
      <c r="RKR146" s="7"/>
      <c r="RKS146" s="6"/>
      <c r="RKT146" s="7"/>
      <c r="RKU146" s="6"/>
      <c r="RKV146" s="7"/>
      <c r="RKW146" s="6"/>
      <c r="RKX146" s="7"/>
      <c r="RKY146" s="6"/>
      <c r="RKZ146" s="7"/>
      <c r="RLA146" s="6"/>
      <c r="RLB146" s="7"/>
      <c r="RLC146" s="6"/>
      <c r="RLD146" s="7"/>
      <c r="RLE146" s="6"/>
      <c r="RLF146" s="7"/>
      <c r="RLG146" s="6"/>
      <c r="RLH146" s="7"/>
      <c r="RLI146" s="6"/>
      <c r="RLJ146" s="7"/>
      <c r="RLK146" s="6"/>
      <c r="RLL146" s="7"/>
      <c r="RLM146" s="6"/>
      <c r="RLN146" s="7"/>
      <c r="RLO146" s="6"/>
      <c r="RLP146" s="7"/>
      <c r="RLQ146" s="6"/>
      <c r="RLR146" s="7"/>
      <c r="RLS146" s="6"/>
      <c r="RLT146" s="7"/>
      <c r="RLU146" s="6"/>
      <c r="RLV146" s="7"/>
      <c r="RLW146" s="6"/>
      <c r="RLX146" s="7"/>
      <c r="RLY146" s="6"/>
      <c r="RLZ146" s="7"/>
      <c r="RMA146" s="6"/>
      <c r="RMB146" s="7"/>
      <c r="RMC146" s="6"/>
      <c r="RMD146" s="7"/>
      <c r="RME146" s="6"/>
      <c r="RMF146" s="7"/>
      <c r="RMG146" s="6"/>
      <c r="RMH146" s="7"/>
      <c r="RMI146" s="6"/>
      <c r="RMJ146" s="7"/>
      <c r="RMK146" s="6"/>
      <c r="RML146" s="7"/>
      <c r="RMM146" s="6"/>
      <c r="RMN146" s="7"/>
      <c r="RMO146" s="6"/>
      <c r="RMP146" s="7"/>
      <c r="RMQ146" s="6"/>
      <c r="RMR146" s="7"/>
      <c r="RMS146" s="6"/>
      <c r="RMT146" s="7"/>
      <c r="RMU146" s="6"/>
      <c r="RMV146" s="7"/>
      <c r="RMW146" s="6"/>
      <c r="RMX146" s="7"/>
      <c r="RMY146" s="6"/>
      <c r="RMZ146" s="7"/>
      <c r="RNA146" s="6"/>
      <c r="RNB146" s="7"/>
      <c r="RNC146" s="6"/>
      <c r="RND146" s="7"/>
      <c r="RNE146" s="6"/>
      <c r="RNF146" s="7"/>
      <c r="RNG146" s="6"/>
      <c r="RNH146" s="7"/>
      <c r="RNI146" s="6"/>
      <c r="RNJ146" s="7"/>
      <c r="RNK146" s="6"/>
      <c r="RNL146" s="7"/>
      <c r="RNM146" s="6"/>
      <c r="RNN146" s="7"/>
      <c r="RNO146" s="6"/>
      <c r="RNP146" s="7"/>
      <c r="RNQ146" s="6"/>
      <c r="RNR146" s="7"/>
      <c r="RNS146" s="6"/>
      <c r="RNT146" s="7"/>
      <c r="RNU146" s="6"/>
      <c r="RNV146" s="7"/>
      <c r="RNW146" s="6"/>
      <c r="RNX146" s="7"/>
      <c r="RNY146" s="6"/>
      <c r="RNZ146" s="7"/>
      <c r="ROA146" s="6"/>
      <c r="ROB146" s="7"/>
      <c r="ROC146" s="6"/>
      <c r="ROD146" s="7"/>
      <c r="ROE146" s="6"/>
      <c r="ROF146" s="7"/>
      <c r="ROG146" s="6"/>
      <c r="ROH146" s="7"/>
      <c r="ROI146" s="6"/>
      <c r="ROJ146" s="7"/>
      <c r="ROK146" s="6"/>
      <c r="ROL146" s="7"/>
      <c r="ROM146" s="6"/>
      <c r="RON146" s="7"/>
      <c r="ROO146" s="6"/>
      <c r="ROP146" s="7"/>
      <c r="ROQ146" s="6"/>
      <c r="ROR146" s="7"/>
      <c r="ROS146" s="6"/>
      <c r="ROT146" s="7"/>
      <c r="ROU146" s="6"/>
      <c r="ROV146" s="7"/>
      <c r="ROW146" s="6"/>
      <c r="ROX146" s="7"/>
      <c r="ROY146" s="6"/>
      <c r="ROZ146" s="7"/>
      <c r="RPA146" s="6"/>
      <c r="RPB146" s="7"/>
      <c r="RPC146" s="6"/>
      <c r="RPD146" s="7"/>
      <c r="RPE146" s="6"/>
      <c r="RPF146" s="7"/>
      <c r="RPG146" s="6"/>
      <c r="RPH146" s="7"/>
      <c r="RPI146" s="6"/>
      <c r="RPJ146" s="7"/>
      <c r="RPK146" s="6"/>
      <c r="RPL146" s="7"/>
      <c r="RPM146" s="6"/>
      <c r="RPN146" s="7"/>
      <c r="RPO146" s="6"/>
      <c r="RPP146" s="7"/>
      <c r="RPQ146" s="6"/>
      <c r="RPR146" s="7"/>
      <c r="RPS146" s="6"/>
      <c r="RPT146" s="7"/>
      <c r="RPU146" s="6"/>
      <c r="RPV146" s="7"/>
      <c r="RPW146" s="6"/>
      <c r="RPX146" s="7"/>
      <c r="RPY146" s="6"/>
      <c r="RPZ146" s="7"/>
      <c r="RQA146" s="6"/>
      <c r="RQB146" s="7"/>
      <c r="RQC146" s="6"/>
      <c r="RQD146" s="7"/>
      <c r="RQE146" s="6"/>
      <c r="RQF146" s="7"/>
      <c r="RQG146" s="6"/>
      <c r="RQH146" s="7"/>
      <c r="RQI146" s="6"/>
      <c r="RQJ146" s="7"/>
      <c r="RQK146" s="6"/>
      <c r="RQL146" s="7"/>
      <c r="RQM146" s="6"/>
      <c r="RQN146" s="7"/>
      <c r="RQO146" s="6"/>
      <c r="RQP146" s="7"/>
      <c r="RQQ146" s="6"/>
      <c r="RQR146" s="7"/>
      <c r="RQS146" s="6"/>
      <c r="RQT146" s="7"/>
      <c r="RQU146" s="6"/>
      <c r="RQV146" s="7"/>
      <c r="RQW146" s="6"/>
      <c r="RQX146" s="7"/>
      <c r="RQY146" s="6"/>
      <c r="RQZ146" s="7"/>
      <c r="RRA146" s="6"/>
      <c r="RRB146" s="7"/>
      <c r="RRC146" s="6"/>
      <c r="RRD146" s="7"/>
      <c r="RRE146" s="6"/>
      <c r="RRF146" s="7"/>
      <c r="RRG146" s="6"/>
      <c r="RRH146" s="7"/>
      <c r="RRI146" s="6"/>
      <c r="RRJ146" s="7"/>
      <c r="RRK146" s="6"/>
      <c r="RRL146" s="7"/>
      <c r="RRM146" s="6"/>
      <c r="RRN146" s="7"/>
      <c r="RRO146" s="6"/>
      <c r="RRP146" s="7"/>
      <c r="RRQ146" s="6"/>
      <c r="RRR146" s="7"/>
      <c r="RRS146" s="6"/>
      <c r="RRT146" s="7"/>
      <c r="RRU146" s="6"/>
      <c r="RRV146" s="7"/>
      <c r="RRW146" s="6"/>
      <c r="RRX146" s="7"/>
      <c r="RRY146" s="6"/>
      <c r="RRZ146" s="7"/>
      <c r="RSA146" s="6"/>
      <c r="RSB146" s="7"/>
      <c r="RSC146" s="6"/>
      <c r="RSD146" s="7"/>
      <c r="RSE146" s="6"/>
      <c r="RSF146" s="7"/>
      <c r="RSG146" s="6"/>
      <c r="RSH146" s="7"/>
      <c r="RSI146" s="6"/>
      <c r="RSJ146" s="7"/>
      <c r="RSK146" s="6"/>
      <c r="RSL146" s="7"/>
      <c r="RSM146" s="6"/>
      <c r="RSN146" s="7"/>
      <c r="RSO146" s="6"/>
      <c r="RSP146" s="7"/>
      <c r="RSQ146" s="6"/>
      <c r="RSR146" s="7"/>
      <c r="RSS146" s="6"/>
      <c r="RST146" s="7"/>
      <c r="RSU146" s="6"/>
      <c r="RSV146" s="7"/>
      <c r="RSW146" s="6"/>
      <c r="RSX146" s="7"/>
      <c r="RSY146" s="6"/>
      <c r="RSZ146" s="7"/>
      <c r="RTA146" s="6"/>
      <c r="RTB146" s="7"/>
      <c r="RTC146" s="6"/>
      <c r="RTD146" s="7"/>
      <c r="RTE146" s="6"/>
      <c r="RTF146" s="7"/>
      <c r="RTG146" s="6"/>
      <c r="RTH146" s="7"/>
      <c r="RTI146" s="6"/>
      <c r="RTJ146" s="7"/>
      <c r="RTK146" s="6"/>
      <c r="RTL146" s="7"/>
      <c r="RTM146" s="6"/>
      <c r="RTN146" s="7"/>
      <c r="RTO146" s="6"/>
      <c r="RTP146" s="7"/>
      <c r="RTQ146" s="6"/>
      <c r="RTR146" s="7"/>
      <c r="RTS146" s="6"/>
      <c r="RTT146" s="7"/>
      <c r="RTU146" s="6"/>
      <c r="RTV146" s="7"/>
      <c r="RTW146" s="6"/>
      <c r="RTX146" s="7"/>
      <c r="RTY146" s="6"/>
      <c r="RTZ146" s="7"/>
      <c r="RUA146" s="6"/>
      <c r="RUB146" s="7"/>
      <c r="RUC146" s="6"/>
      <c r="RUD146" s="7"/>
      <c r="RUE146" s="6"/>
      <c r="RUF146" s="7"/>
      <c r="RUG146" s="6"/>
      <c r="RUH146" s="7"/>
      <c r="RUI146" s="6"/>
      <c r="RUJ146" s="7"/>
      <c r="RUK146" s="6"/>
      <c r="RUL146" s="7"/>
      <c r="RUM146" s="6"/>
      <c r="RUN146" s="7"/>
      <c r="RUO146" s="6"/>
      <c r="RUP146" s="7"/>
      <c r="RUQ146" s="6"/>
      <c r="RUR146" s="7"/>
      <c r="RUS146" s="6"/>
      <c r="RUT146" s="7"/>
      <c r="RUU146" s="6"/>
      <c r="RUV146" s="7"/>
      <c r="RUW146" s="6"/>
      <c r="RUX146" s="7"/>
      <c r="RUY146" s="6"/>
      <c r="RUZ146" s="7"/>
      <c r="RVA146" s="6"/>
      <c r="RVB146" s="7"/>
      <c r="RVC146" s="6"/>
      <c r="RVD146" s="7"/>
      <c r="RVE146" s="6"/>
      <c r="RVF146" s="7"/>
      <c r="RVG146" s="6"/>
      <c r="RVH146" s="7"/>
      <c r="RVI146" s="6"/>
      <c r="RVJ146" s="7"/>
      <c r="RVK146" s="6"/>
      <c r="RVL146" s="7"/>
      <c r="RVM146" s="6"/>
      <c r="RVN146" s="7"/>
      <c r="RVO146" s="6"/>
      <c r="RVP146" s="7"/>
      <c r="RVQ146" s="6"/>
      <c r="RVR146" s="7"/>
      <c r="RVS146" s="6"/>
      <c r="RVT146" s="7"/>
      <c r="RVU146" s="6"/>
      <c r="RVV146" s="7"/>
      <c r="RVW146" s="6"/>
      <c r="RVX146" s="7"/>
      <c r="RVY146" s="6"/>
      <c r="RVZ146" s="7"/>
      <c r="RWA146" s="6"/>
      <c r="RWB146" s="7"/>
      <c r="RWC146" s="6"/>
      <c r="RWD146" s="7"/>
      <c r="RWE146" s="6"/>
      <c r="RWF146" s="7"/>
      <c r="RWG146" s="6"/>
      <c r="RWH146" s="7"/>
      <c r="RWI146" s="6"/>
      <c r="RWJ146" s="7"/>
      <c r="RWK146" s="6"/>
      <c r="RWL146" s="7"/>
      <c r="RWM146" s="6"/>
      <c r="RWN146" s="7"/>
      <c r="RWO146" s="6"/>
      <c r="RWP146" s="7"/>
      <c r="RWQ146" s="6"/>
      <c r="RWR146" s="7"/>
      <c r="RWS146" s="6"/>
      <c r="RWT146" s="7"/>
      <c r="RWU146" s="6"/>
      <c r="RWV146" s="7"/>
      <c r="RWW146" s="6"/>
      <c r="RWX146" s="7"/>
      <c r="RWY146" s="6"/>
      <c r="RWZ146" s="7"/>
      <c r="RXA146" s="6"/>
      <c r="RXB146" s="7"/>
      <c r="RXC146" s="6"/>
      <c r="RXD146" s="7"/>
      <c r="RXE146" s="6"/>
      <c r="RXF146" s="7"/>
      <c r="RXG146" s="6"/>
      <c r="RXH146" s="7"/>
      <c r="RXI146" s="6"/>
      <c r="RXJ146" s="7"/>
      <c r="RXK146" s="6"/>
      <c r="RXL146" s="7"/>
      <c r="RXM146" s="6"/>
      <c r="RXN146" s="7"/>
      <c r="RXO146" s="6"/>
      <c r="RXP146" s="7"/>
      <c r="RXQ146" s="6"/>
      <c r="RXR146" s="7"/>
      <c r="RXS146" s="6"/>
      <c r="RXT146" s="7"/>
      <c r="RXU146" s="6"/>
      <c r="RXV146" s="7"/>
      <c r="RXW146" s="6"/>
      <c r="RXX146" s="7"/>
      <c r="RXY146" s="6"/>
      <c r="RXZ146" s="7"/>
      <c r="RYA146" s="6"/>
      <c r="RYB146" s="7"/>
      <c r="RYC146" s="6"/>
      <c r="RYD146" s="7"/>
      <c r="RYE146" s="6"/>
      <c r="RYF146" s="7"/>
      <c r="RYG146" s="6"/>
      <c r="RYH146" s="7"/>
      <c r="RYI146" s="6"/>
      <c r="RYJ146" s="7"/>
      <c r="RYK146" s="6"/>
      <c r="RYL146" s="7"/>
      <c r="RYM146" s="6"/>
      <c r="RYN146" s="7"/>
      <c r="RYO146" s="6"/>
      <c r="RYP146" s="7"/>
      <c r="RYQ146" s="6"/>
      <c r="RYR146" s="7"/>
      <c r="RYS146" s="6"/>
      <c r="RYT146" s="7"/>
      <c r="RYU146" s="6"/>
      <c r="RYV146" s="7"/>
      <c r="RYW146" s="6"/>
      <c r="RYX146" s="7"/>
      <c r="RYY146" s="6"/>
      <c r="RYZ146" s="7"/>
      <c r="RZA146" s="6"/>
      <c r="RZB146" s="7"/>
      <c r="RZC146" s="6"/>
      <c r="RZD146" s="7"/>
      <c r="RZE146" s="6"/>
      <c r="RZF146" s="7"/>
      <c r="RZG146" s="6"/>
      <c r="RZH146" s="7"/>
      <c r="RZI146" s="6"/>
      <c r="RZJ146" s="7"/>
      <c r="RZK146" s="6"/>
      <c r="RZL146" s="7"/>
      <c r="RZM146" s="6"/>
      <c r="RZN146" s="7"/>
      <c r="RZO146" s="6"/>
      <c r="RZP146" s="7"/>
      <c r="RZQ146" s="6"/>
      <c r="RZR146" s="7"/>
      <c r="RZS146" s="6"/>
      <c r="RZT146" s="7"/>
      <c r="RZU146" s="6"/>
      <c r="RZV146" s="7"/>
      <c r="RZW146" s="6"/>
      <c r="RZX146" s="7"/>
      <c r="RZY146" s="6"/>
      <c r="RZZ146" s="7"/>
      <c r="SAA146" s="6"/>
      <c r="SAB146" s="7"/>
      <c r="SAC146" s="6"/>
      <c r="SAD146" s="7"/>
      <c r="SAE146" s="6"/>
      <c r="SAF146" s="7"/>
      <c r="SAG146" s="6"/>
      <c r="SAH146" s="7"/>
      <c r="SAI146" s="6"/>
      <c r="SAJ146" s="7"/>
      <c r="SAK146" s="6"/>
      <c r="SAL146" s="7"/>
      <c r="SAM146" s="6"/>
      <c r="SAN146" s="7"/>
      <c r="SAO146" s="6"/>
      <c r="SAP146" s="7"/>
      <c r="SAQ146" s="6"/>
      <c r="SAR146" s="7"/>
      <c r="SAS146" s="6"/>
      <c r="SAT146" s="7"/>
      <c r="SAU146" s="6"/>
      <c r="SAV146" s="7"/>
      <c r="SAW146" s="6"/>
      <c r="SAX146" s="7"/>
      <c r="SAY146" s="6"/>
      <c r="SAZ146" s="7"/>
      <c r="SBA146" s="6"/>
      <c r="SBB146" s="7"/>
      <c r="SBC146" s="6"/>
      <c r="SBD146" s="7"/>
      <c r="SBE146" s="6"/>
      <c r="SBF146" s="7"/>
      <c r="SBG146" s="6"/>
      <c r="SBH146" s="7"/>
      <c r="SBI146" s="6"/>
      <c r="SBJ146" s="7"/>
      <c r="SBK146" s="6"/>
      <c r="SBL146" s="7"/>
      <c r="SBM146" s="6"/>
      <c r="SBN146" s="7"/>
      <c r="SBO146" s="6"/>
      <c r="SBP146" s="7"/>
      <c r="SBQ146" s="6"/>
      <c r="SBR146" s="7"/>
      <c r="SBS146" s="6"/>
      <c r="SBT146" s="7"/>
      <c r="SBU146" s="6"/>
      <c r="SBV146" s="7"/>
      <c r="SBW146" s="6"/>
      <c r="SBX146" s="7"/>
      <c r="SBY146" s="6"/>
      <c r="SBZ146" s="7"/>
      <c r="SCA146" s="6"/>
      <c r="SCB146" s="7"/>
      <c r="SCC146" s="6"/>
      <c r="SCD146" s="7"/>
      <c r="SCE146" s="6"/>
      <c r="SCF146" s="7"/>
      <c r="SCG146" s="6"/>
      <c r="SCH146" s="7"/>
      <c r="SCI146" s="6"/>
      <c r="SCJ146" s="7"/>
      <c r="SCK146" s="6"/>
      <c r="SCL146" s="7"/>
      <c r="SCM146" s="6"/>
      <c r="SCN146" s="7"/>
      <c r="SCO146" s="6"/>
      <c r="SCP146" s="7"/>
      <c r="SCQ146" s="6"/>
      <c r="SCR146" s="7"/>
      <c r="SCS146" s="6"/>
      <c r="SCT146" s="7"/>
      <c r="SCU146" s="6"/>
      <c r="SCV146" s="7"/>
      <c r="SCW146" s="6"/>
      <c r="SCX146" s="7"/>
      <c r="SCY146" s="6"/>
      <c r="SCZ146" s="7"/>
      <c r="SDA146" s="6"/>
      <c r="SDB146" s="7"/>
      <c r="SDC146" s="6"/>
      <c r="SDD146" s="7"/>
      <c r="SDE146" s="6"/>
      <c r="SDF146" s="7"/>
      <c r="SDG146" s="6"/>
      <c r="SDH146" s="7"/>
      <c r="SDI146" s="6"/>
      <c r="SDJ146" s="7"/>
      <c r="SDK146" s="6"/>
      <c r="SDL146" s="7"/>
      <c r="SDM146" s="6"/>
      <c r="SDN146" s="7"/>
      <c r="SDO146" s="6"/>
      <c r="SDP146" s="7"/>
      <c r="SDQ146" s="6"/>
      <c r="SDR146" s="7"/>
      <c r="SDS146" s="6"/>
      <c r="SDT146" s="7"/>
      <c r="SDU146" s="6"/>
      <c r="SDV146" s="7"/>
      <c r="SDW146" s="6"/>
      <c r="SDX146" s="7"/>
      <c r="SDY146" s="6"/>
      <c r="SDZ146" s="7"/>
      <c r="SEA146" s="6"/>
      <c r="SEB146" s="7"/>
      <c r="SEC146" s="6"/>
      <c r="SED146" s="7"/>
      <c r="SEE146" s="6"/>
      <c r="SEF146" s="7"/>
      <c r="SEG146" s="6"/>
      <c r="SEH146" s="7"/>
      <c r="SEI146" s="6"/>
      <c r="SEJ146" s="7"/>
      <c r="SEK146" s="6"/>
      <c r="SEL146" s="7"/>
      <c r="SEM146" s="6"/>
      <c r="SEN146" s="7"/>
      <c r="SEO146" s="6"/>
      <c r="SEP146" s="7"/>
      <c r="SEQ146" s="6"/>
      <c r="SER146" s="7"/>
      <c r="SES146" s="6"/>
      <c r="SET146" s="7"/>
      <c r="SEU146" s="6"/>
      <c r="SEV146" s="7"/>
      <c r="SEW146" s="6"/>
      <c r="SEX146" s="7"/>
      <c r="SEY146" s="6"/>
      <c r="SEZ146" s="7"/>
      <c r="SFA146" s="6"/>
      <c r="SFB146" s="7"/>
      <c r="SFC146" s="6"/>
      <c r="SFD146" s="7"/>
      <c r="SFE146" s="6"/>
      <c r="SFF146" s="7"/>
      <c r="SFG146" s="6"/>
      <c r="SFH146" s="7"/>
      <c r="SFI146" s="6"/>
      <c r="SFJ146" s="7"/>
      <c r="SFK146" s="6"/>
      <c r="SFL146" s="7"/>
      <c r="SFM146" s="6"/>
      <c r="SFN146" s="7"/>
      <c r="SFO146" s="6"/>
      <c r="SFP146" s="7"/>
      <c r="SFQ146" s="6"/>
      <c r="SFR146" s="7"/>
      <c r="SFS146" s="6"/>
      <c r="SFT146" s="7"/>
      <c r="SFU146" s="6"/>
      <c r="SFV146" s="7"/>
      <c r="SFW146" s="6"/>
      <c r="SFX146" s="7"/>
      <c r="SFY146" s="6"/>
      <c r="SFZ146" s="7"/>
      <c r="SGA146" s="6"/>
      <c r="SGB146" s="7"/>
      <c r="SGC146" s="6"/>
      <c r="SGD146" s="7"/>
      <c r="SGE146" s="6"/>
      <c r="SGF146" s="7"/>
      <c r="SGG146" s="6"/>
      <c r="SGH146" s="7"/>
      <c r="SGI146" s="6"/>
      <c r="SGJ146" s="7"/>
      <c r="SGK146" s="6"/>
      <c r="SGL146" s="7"/>
      <c r="SGM146" s="6"/>
      <c r="SGN146" s="7"/>
      <c r="SGO146" s="6"/>
      <c r="SGP146" s="7"/>
      <c r="SGQ146" s="6"/>
      <c r="SGR146" s="7"/>
      <c r="SGS146" s="6"/>
      <c r="SGT146" s="7"/>
      <c r="SGU146" s="6"/>
      <c r="SGV146" s="7"/>
      <c r="SGW146" s="6"/>
      <c r="SGX146" s="7"/>
      <c r="SGY146" s="6"/>
      <c r="SGZ146" s="7"/>
      <c r="SHA146" s="6"/>
      <c r="SHB146" s="7"/>
      <c r="SHC146" s="6"/>
      <c r="SHD146" s="7"/>
      <c r="SHE146" s="6"/>
      <c r="SHF146" s="7"/>
      <c r="SHG146" s="6"/>
      <c r="SHH146" s="7"/>
      <c r="SHI146" s="6"/>
      <c r="SHJ146" s="7"/>
      <c r="SHK146" s="6"/>
      <c r="SHL146" s="7"/>
      <c r="SHM146" s="6"/>
      <c r="SHN146" s="7"/>
      <c r="SHO146" s="6"/>
      <c r="SHP146" s="7"/>
      <c r="SHQ146" s="6"/>
      <c r="SHR146" s="7"/>
      <c r="SHS146" s="6"/>
      <c r="SHT146" s="7"/>
      <c r="SHU146" s="6"/>
      <c r="SHV146" s="7"/>
      <c r="SHW146" s="6"/>
      <c r="SHX146" s="7"/>
      <c r="SHY146" s="6"/>
      <c r="SHZ146" s="7"/>
      <c r="SIA146" s="6"/>
      <c r="SIB146" s="7"/>
      <c r="SIC146" s="6"/>
      <c r="SID146" s="7"/>
      <c r="SIE146" s="6"/>
      <c r="SIF146" s="7"/>
      <c r="SIG146" s="6"/>
      <c r="SIH146" s="7"/>
      <c r="SII146" s="6"/>
      <c r="SIJ146" s="7"/>
      <c r="SIK146" s="6"/>
      <c r="SIL146" s="7"/>
      <c r="SIM146" s="6"/>
      <c r="SIN146" s="7"/>
      <c r="SIO146" s="6"/>
      <c r="SIP146" s="7"/>
      <c r="SIQ146" s="6"/>
      <c r="SIR146" s="7"/>
      <c r="SIS146" s="6"/>
      <c r="SIT146" s="7"/>
      <c r="SIU146" s="6"/>
      <c r="SIV146" s="7"/>
      <c r="SIW146" s="6"/>
      <c r="SIX146" s="7"/>
      <c r="SIY146" s="6"/>
      <c r="SIZ146" s="7"/>
      <c r="SJA146" s="6"/>
      <c r="SJB146" s="7"/>
      <c r="SJC146" s="6"/>
      <c r="SJD146" s="7"/>
      <c r="SJE146" s="6"/>
      <c r="SJF146" s="7"/>
      <c r="SJG146" s="6"/>
      <c r="SJH146" s="7"/>
      <c r="SJI146" s="6"/>
      <c r="SJJ146" s="7"/>
      <c r="SJK146" s="6"/>
      <c r="SJL146" s="7"/>
      <c r="SJM146" s="6"/>
      <c r="SJN146" s="7"/>
      <c r="SJO146" s="6"/>
      <c r="SJP146" s="7"/>
      <c r="SJQ146" s="6"/>
      <c r="SJR146" s="7"/>
      <c r="SJS146" s="6"/>
      <c r="SJT146" s="7"/>
      <c r="SJU146" s="6"/>
      <c r="SJV146" s="7"/>
      <c r="SJW146" s="6"/>
      <c r="SJX146" s="7"/>
      <c r="SJY146" s="6"/>
      <c r="SJZ146" s="7"/>
      <c r="SKA146" s="6"/>
      <c r="SKB146" s="7"/>
      <c r="SKC146" s="6"/>
      <c r="SKD146" s="7"/>
      <c r="SKE146" s="6"/>
      <c r="SKF146" s="7"/>
      <c r="SKG146" s="6"/>
      <c r="SKH146" s="7"/>
      <c r="SKI146" s="6"/>
      <c r="SKJ146" s="7"/>
      <c r="SKK146" s="6"/>
      <c r="SKL146" s="7"/>
      <c r="SKM146" s="6"/>
      <c r="SKN146" s="7"/>
      <c r="SKO146" s="6"/>
      <c r="SKP146" s="7"/>
      <c r="SKQ146" s="6"/>
      <c r="SKR146" s="7"/>
      <c r="SKS146" s="6"/>
      <c r="SKT146" s="7"/>
      <c r="SKU146" s="6"/>
      <c r="SKV146" s="7"/>
      <c r="SKW146" s="6"/>
      <c r="SKX146" s="7"/>
      <c r="SKY146" s="6"/>
      <c r="SKZ146" s="7"/>
      <c r="SLA146" s="6"/>
      <c r="SLB146" s="7"/>
      <c r="SLC146" s="6"/>
      <c r="SLD146" s="7"/>
      <c r="SLE146" s="6"/>
      <c r="SLF146" s="7"/>
      <c r="SLG146" s="6"/>
      <c r="SLH146" s="7"/>
      <c r="SLI146" s="6"/>
      <c r="SLJ146" s="7"/>
      <c r="SLK146" s="6"/>
      <c r="SLL146" s="7"/>
      <c r="SLM146" s="6"/>
      <c r="SLN146" s="7"/>
      <c r="SLO146" s="6"/>
      <c r="SLP146" s="7"/>
      <c r="SLQ146" s="6"/>
      <c r="SLR146" s="7"/>
      <c r="SLS146" s="6"/>
      <c r="SLT146" s="7"/>
      <c r="SLU146" s="6"/>
      <c r="SLV146" s="7"/>
      <c r="SLW146" s="6"/>
      <c r="SLX146" s="7"/>
      <c r="SLY146" s="6"/>
      <c r="SLZ146" s="7"/>
      <c r="SMA146" s="6"/>
      <c r="SMB146" s="7"/>
      <c r="SMC146" s="6"/>
      <c r="SMD146" s="7"/>
      <c r="SME146" s="6"/>
      <c r="SMF146" s="7"/>
      <c r="SMG146" s="6"/>
      <c r="SMH146" s="7"/>
      <c r="SMI146" s="6"/>
      <c r="SMJ146" s="7"/>
      <c r="SMK146" s="6"/>
      <c r="SML146" s="7"/>
      <c r="SMM146" s="6"/>
      <c r="SMN146" s="7"/>
      <c r="SMO146" s="6"/>
      <c r="SMP146" s="7"/>
      <c r="SMQ146" s="6"/>
      <c r="SMR146" s="7"/>
      <c r="SMS146" s="6"/>
      <c r="SMT146" s="7"/>
      <c r="SMU146" s="6"/>
      <c r="SMV146" s="7"/>
      <c r="SMW146" s="6"/>
      <c r="SMX146" s="7"/>
      <c r="SMY146" s="6"/>
      <c r="SMZ146" s="7"/>
      <c r="SNA146" s="6"/>
      <c r="SNB146" s="7"/>
      <c r="SNC146" s="6"/>
      <c r="SND146" s="7"/>
      <c r="SNE146" s="6"/>
      <c r="SNF146" s="7"/>
      <c r="SNG146" s="6"/>
      <c r="SNH146" s="7"/>
      <c r="SNI146" s="6"/>
      <c r="SNJ146" s="7"/>
      <c r="SNK146" s="6"/>
      <c r="SNL146" s="7"/>
      <c r="SNM146" s="6"/>
      <c r="SNN146" s="7"/>
      <c r="SNO146" s="6"/>
      <c r="SNP146" s="7"/>
      <c r="SNQ146" s="6"/>
      <c r="SNR146" s="7"/>
      <c r="SNS146" s="6"/>
      <c r="SNT146" s="7"/>
      <c r="SNU146" s="6"/>
      <c r="SNV146" s="7"/>
      <c r="SNW146" s="6"/>
      <c r="SNX146" s="7"/>
      <c r="SNY146" s="6"/>
      <c r="SNZ146" s="7"/>
      <c r="SOA146" s="6"/>
      <c r="SOB146" s="7"/>
      <c r="SOC146" s="6"/>
      <c r="SOD146" s="7"/>
      <c r="SOE146" s="6"/>
      <c r="SOF146" s="7"/>
      <c r="SOG146" s="6"/>
      <c r="SOH146" s="7"/>
      <c r="SOI146" s="6"/>
      <c r="SOJ146" s="7"/>
      <c r="SOK146" s="6"/>
      <c r="SOL146" s="7"/>
      <c r="SOM146" s="6"/>
      <c r="SON146" s="7"/>
      <c r="SOO146" s="6"/>
      <c r="SOP146" s="7"/>
      <c r="SOQ146" s="6"/>
      <c r="SOR146" s="7"/>
      <c r="SOS146" s="6"/>
      <c r="SOT146" s="7"/>
      <c r="SOU146" s="6"/>
      <c r="SOV146" s="7"/>
      <c r="SOW146" s="6"/>
      <c r="SOX146" s="7"/>
      <c r="SOY146" s="6"/>
      <c r="SOZ146" s="7"/>
      <c r="SPA146" s="6"/>
      <c r="SPB146" s="7"/>
      <c r="SPC146" s="6"/>
      <c r="SPD146" s="7"/>
      <c r="SPE146" s="6"/>
      <c r="SPF146" s="7"/>
      <c r="SPG146" s="6"/>
      <c r="SPH146" s="7"/>
      <c r="SPI146" s="6"/>
      <c r="SPJ146" s="7"/>
      <c r="SPK146" s="6"/>
      <c r="SPL146" s="7"/>
      <c r="SPM146" s="6"/>
      <c r="SPN146" s="7"/>
      <c r="SPO146" s="6"/>
      <c r="SPP146" s="7"/>
      <c r="SPQ146" s="6"/>
      <c r="SPR146" s="7"/>
      <c r="SPS146" s="6"/>
      <c r="SPT146" s="7"/>
      <c r="SPU146" s="6"/>
      <c r="SPV146" s="7"/>
      <c r="SPW146" s="6"/>
      <c r="SPX146" s="7"/>
      <c r="SPY146" s="6"/>
      <c r="SPZ146" s="7"/>
      <c r="SQA146" s="6"/>
      <c r="SQB146" s="7"/>
      <c r="SQC146" s="6"/>
      <c r="SQD146" s="7"/>
      <c r="SQE146" s="6"/>
      <c r="SQF146" s="7"/>
      <c r="SQG146" s="6"/>
      <c r="SQH146" s="7"/>
      <c r="SQI146" s="6"/>
      <c r="SQJ146" s="7"/>
      <c r="SQK146" s="6"/>
      <c r="SQL146" s="7"/>
      <c r="SQM146" s="6"/>
      <c r="SQN146" s="7"/>
      <c r="SQO146" s="6"/>
      <c r="SQP146" s="7"/>
      <c r="SQQ146" s="6"/>
      <c r="SQR146" s="7"/>
      <c r="SQS146" s="6"/>
      <c r="SQT146" s="7"/>
      <c r="SQU146" s="6"/>
      <c r="SQV146" s="7"/>
      <c r="SQW146" s="6"/>
      <c r="SQX146" s="7"/>
      <c r="SQY146" s="6"/>
      <c r="SQZ146" s="7"/>
      <c r="SRA146" s="6"/>
      <c r="SRB146" s="7"/>
      <c r="SRC146" s="6"/>
      <c r="SRD146" s="7"/>
      <c r="SRE146" s="6"/>
      <c r="SRF146" s="7"/>
      <c r="SRG146" s="6"/>
      <c r="SRH146" s="7"/>
      <c r="SRI146" s="6"/>
      <c r="SRJ146" s="7"/>
      <c r="SRK146" s="6"/>
      <c r="SRL146" s="7"/>
      <c r="SRM146" s="6"/>
      <c r="SRN146" s="7"/>
      <c r="SRO146" s="6"/>
      <c r="SRP146" s="7"/>
      <c r="SRQ146" s="6"/>
      <c r="SRR146" s="7"/>
      <c r="SRS146" s="6"/>
      <c r="SRT146" s="7"/>
      <c r="SRU146" s="6"/>
      <c r="SRV146" s="7"/>
      <c r="SRW146" s="6"/>
      <c r="SRX146" s="7"/>
      <c r="SRY146" s="6"/>
      <c r="SRZ146" s="7"/>
      <c r="SSA146" s="6"/>
      <c r="SSB146" s="7"/>
      <c r="SSC146" s="6"/>
      <c r="SSD146" s="7"/>
      <c r="SSE146" s="6"/>
      <c r="SSF146" s="7"/>
      <c r="SSG146" s="6"/>
      <c r="SSH146" s="7"/>
      <c r="SSI146" s="6"/>
      <c r="SSJ146" s="7"/>
      <c r="SSK146" s="6"/>
      <c r="SSL146" s="7"/>
      <c r="SSM146" s="6"/>
      <c r="SSN146" s="7"/>
      <c r="SSO146" s="6"/>
      <c r="SSP146" s="7"/>
      <c r="SSQ146" s="6"/>
      <c r="SSR146" s="7"/>
      <c r="SSS146" s="6"/>
      <c r="SST146" s="7"/>
      <c r="SSU146" s="6"/>
      <c r="SSV146" s="7"/>
      <c r="SSW146" s="6"/>
      <c r="SSX146" s="7"/>
      <c r="SSY146" s="6"/>
      <c r="SSZ146" s="7"/>
      <c r="STA146" s="6"/>
      <c r="STB146" s="7"/>
      <c r="STC146" s="6"/>
      <c r="STD146" s="7"/>
      <c r="STE146" s="6"/>
      <c r="STF146" s="7"/>
      <c r="STG146" s="6"/>
      <c r="STH146" s="7"/>
      <c r="STI146" s="6"/>
      <c r="STJ146" s="7"/>
      <c r="STK146" s="6"/>
      <c r="STL146" s="7"/>
      <c r="STM146" s="6"/>
      <c r="STN146" s="7"/>
      <c r="STO146" s="6"/>
      <c r="STP146" s="7"/>
      <c r="STQ146" s="6"/>
      <c r="STR146" s="7"/>
      <c r="STS146" s="6"/>
      <c r="STT146" s="7"/>
      <c r="STU146" s="6"/>
      <c r="STV146" s="7"/>
      <c r="STW146" s="6"/>
      <c r="STX146" s="7"/>
      <c r="STY146" s="6"/>
      <c r="STZ146" s="7"/>
      <c r="SUA146" s="6"/>
      <c r="SUB146" s="7"/>
      <c r="SUC146" s="6"/>
      <c r="SUD146" s="7"/>
      <c r="SUE146" s="6"/>
      <c r="SUF146" s="7"/>
      <c r="SUG146" s="6"/>
      <c r="SUH146" s="7"/>
      <c r="SUI146" s="6"/>
      <c r="SUJ146" s="7"/>
      <c r="SUK146" s="6"/>
      <c r="SUL146" s="7"/>
      <c r="SUM146" s="6"/>
      <c r="SUN146" s="7"/>
      <c r="SUO146" s="6"/>
      <c r="SUP146" s="7"/>
      <c r="SUQ146" s="6"/>
      <c r="SUR146" s="7"/>
      <c r="SUS146" s="6"/>
      <c r="SUT146" s="7"/>
      <c r="SUU146" s="6"/>
      <c r="SUV146" s="7"/>
      <c r="SUW146" s="6"/>
      <c r="SUX146" s="7"/>
      <c r="SUY146" s="6"/>
      <c r="SUZ146" s="7"/>
      <c r="SVA146" s="6"/>
      <c r="SVB146" s="7"/>
      <c r="SVC146" s="6"/>
      <c r="SVD146" s="7"/>
      <c r="SVE146" s="6"/>
      <c r="SVF146" s="7"/>
      <c r="SVG146" s="6"/>
      <c r="SVH146" s="7"/>
      <c r="SVI146" s="6"/>
      <c r="SVJ146" s="7"/>
      <c r="SVK146" s="6"/>
      <c r="SVL146" s="7"/>
      <c r="SVM146" s="6"/>
      <c r="SVN146" s="7"/>
      <c r="SVO146" s="6"/>
      <c r="SVP146" s="7"/>
      <c r="SVQ146" s="6"/>
      <c r="SVR146" s="7"/>
      <c r="SVS146" s="6"/>
      <c r="SVT146" s="7"/>
      <c r="SVU146" s="6"/>
      <c r="SVV146" s="7"/>
      <c r="SVW146" s="6"/>
      <c r="SVX146" s="7"/>
      <c r="SVY146" s="6"/>
      <c r="SVZ146" s="7"/>
      <c r="SWA146" s="6"/>
      <c r="SWB146" s="7"/>
      <c r="SWC146" s="6"/>
      <c r="SWD146" s="7"/>
      <c r="SWE146" s="6"/>
      <c r="SWF146" s="7"/>
      <c r="SWG146" s="6"/>
      <c r="SWH146" s="7"/>
      <c r="SWI146" s="6"/>
      <c r="SWJ146" s="7"/>
      <c r="SWK146" s="6"/>
      <c r="SWL146" s="7"/>
      <c r="SWM146" s="6"/>
      <c r="SWN146" s="7"/>
      <c r="SWO146" s="6"/>
      <c r="SWP146" s="7"/>
      <c r="SWQ146" s="6"/>
      <c r="SWR146" s="7"/>
      <c r="SWS146" s="6"/>
      <c r="SWT146" s="7"/>
      <c r="SWU146" s="6"/>
      <c r="SWV146" s="7"/>
      <c r="SWW146" s="6"/>
      <c r="SWX146" s="7"/>
      <c r="SWY146" s="6"/>
      <c r="SWZ146" s="7"/>
      <c r="SXA146" s="6"/>
      <c r="SXB146" s="7"/>
      <c r="SXC146" s="6"/>
      <c r="SXD146" s="7"/>
      <c r="SXE146" s="6"/>
      <c r="SXF146" s="7"/>
      <c r="SXG146" s="6"/>
      <c r="SXH146" s="7"/>
      <c r="SXI146" s="6"/>
      <c r="SXJ146" s="7"/>
      <c r="SXK146" s="6"/>
      <c r="SXL146" s="7"/>
      <c r="SXM146" s="6"/>
      <c r="SXN146" s="7"/>
      <c r="SXO146" s="6"/>
      <c r="SXP146" s="7"/>
      <c r="SXQ146" s="6"/>
      <c r="SXR146" s="7"/>
      <c r="SXS146" s="6"/>
      <c r="SXT146" s="7"/>
      <c r="SXU146" s="6"/>
      <c r="SXV146" s="7"/>
      <c r="SXW146" s="6"/>
      <c r="SXX146" s="7"/>
      <c r="SXY146" s="6"/>
      <c r="SXZ146" s="7"/>
      <c r="SYA146" s="6"/>
      <c r="SYB146" s="7"/>
      <c r="SYC146" s="6"/>
      <c r="SYD146" s="7"/>
      <c r="SYE146" s="6"/>
      <c r="SYF146" s="7"/>
      <c r="SYG146" s="6"/>
      <c r="SYH146" s="7"/>
      <c r="SYI146" s="6"/>
      <c r="SYJ146" s="7"/>
      <c r="SYK146" s="6"/>
      <c r="SYL146" s="7"/>
      <c r="SYM146" s="6"/>
      <c r="SYN146" s="7"/>
      <c r="SYO146" s="6"/>
      <c r="SYP146" s="7"/>
      <c r="SYQ146" s="6"/>
      <c r="SYR146" s="7"/>
      <c r="SYS146" s="6"/>
      <c r="SYT146" s="7"/>
      <c r="SYU146" s="6"/>
      <c r="SYV146" s="7"/>
      <c r="SYW146" s="6"/>
      <c r="SYX146" s="7"/>
      <c r="SYY146" s="6"/>
      <c r="SYZ146" s="7"/>
      <c r="SZA146" s="6"/>
      <c r="SZB146" s="7"/>
      <c r="SZC146" s="6"/>
      <c r="SZD146" s="7"/>
      <c r="SZE146" s="6"/>
      <c r="SZF146" s="7"/>
      <c r="SZG146" s="6"/>
      <c r="SZH146" s="7"/>
      <c r="SZI146" s="6"/>
      <c r="SZJ146" s="7"/>
      <c r="SZK146" s="6"/>
      <c r="SZL146" s="7"/>
      <c r="SZM146" s="6"/>
      <c r="SZN146" s="7"/>
      <c r="SZO146" s="6"/>
      <c r="SZP146" s="7"/>
      <c r="SZQ146" s="6"/>
      <c r="SZR146" s="7"/>
      <c r="SZS146" s="6"/>
      <c r="SZT146" s="7"/>
      <c r="SZU146" s="6"/>
      <c r="SZV146" s="7"/>
      <c r="SZW146" s="6"/>
      <c r="SZX146" s="7"/>
      <c r="SZY146" s="6"/>
      <c r="SZZ146" s="7"/>
      <c r="TAA146" s="6"/>
      <c r="TAB146" s="7"/>
      <c r="TAC146" s="6"/>
      <c r="TAD146" s="7"/>
      <c r="TAE146" s="6"/>
      <c r="TAF146" s="7"/>
      <c r="TAG146" s="6"/>
      <c r="TAH146" s="7"/>
      <c r="TAI146" s="6"/>
      <c r="TAJ146" s="7"/>
      <c r="TAK146" s="6"/>
      <c r="TAL146" s="7"/>
      <c r="TAM146" s="6"/>
      <c r="TAN146" s="7"/>
      <c r="TAO146" s="6"/>
      <c r="TAP146" s="7"/>
      <c r="TAQ146" s="6"/>
      <c r="TAR146" s="7"/>
      <c r="TAS146" s="6"/>
      <c r="TAT146" s="7"/>
      <c r="TAU146" s="6"/>
      <c r="TAV146" s="7"/>
      <c r="TAW146" s="6"/>
      <c r="TAX146" s="7"/>
      <c r="TAY146" s="6"/>
      <c r="TAZ146" s="7"/>
      <c r="TBA146" s="6"/>
      <c r="TBB146" s="7"/>
      <c r="TBC146" s="6"/>
      <c r="TBD146" s="7"/>
      <c r="TBE146" s="6"/>
      <c r="TBF146" s="7"/>
      <c r="TBG146" s="6"/>
      <c r="TBH146" s="7"/>
      <c r="TBI146" s="6"/>
      <c r="TBJ146" s="7"/>
      <c r="TBK146" s="6"/>
      <c r="TBL146" s="7"/>
      <c r="TBM146" s="6"/>
      <c r="TBN146" s="7"/>
      <c r="TBO146" s="6"/>
      <c r="TBP146" s="7"/>
      <c r="TBQ146" s="6"/>
      <c r="TBR146" s="7"/>
      <c r="TBS146" s="6"/>
      <c r="TBT146" s="7"/>
      <c r="TBU146" s="6"/>
      <c r="TBV146" s="7"/>
      <c r="TBW146" s="6"/>
      <c r="TBX146" s="7"/>
      <c r="TBY146" s="6"/>
      <c r="TBZ146" s="7"/>
      <c r="TCA146" s="6"/>
      <c r="TCB146" s="7"/>
      <c r="TCC146" s="6"/>
      <c r="TCD146" s="7"/>
      <c r="TCE146" s="6"/>
      <c r="TCF146" s="7"/>
      <c r="TCG146" s="6"/>
      <c r="TCH146" s="7"/>
      <c r="TCI146" s="6"/>
      <c r="TCJ146" s="7"/>
      <c r="TCK146" s="6"/>
      <c r="TCL146" s="7"/>
      <c r="TCM146" s="6"/>
      <c r="TCN146" s="7"/>
      <c r="TCO146" s="6"/>
      <c r="TCP146" s="7"/>
      <c r="TCQ146" s="6"/>
      <c r="TCR146" s="7"/>
      <c r="TCS146" s="6"/>
      <c r="TCT146" s="7"/>
      <c r="TCU146" s="6"/>
      <c r="TCV146" s="7"/>
      <c r="TCW146" s="6"/>
      <c r="TCX146" s="7"/>
      <c r="TCY146" s="6"/>
      <c r="TCZ146" s="7"/>
      <c r="TDA146" s="6"/>
      <c r="TDB146" s="7"/>
      <c r="TDC146" s="6"/>
      <c r="TDD146" s="7"/>
      <c r="TDE146" s="6"/>
      <c r="TDF146" s="7"/>
      <c r="TDG146" s="6"/>
      <c r="TDH146" s="7"/>
      <c r="TDI146" s="6"/>
      <c r="TDJ146" s="7"/>
      <c r="TDK146" s="6"/>
      <c r="TDL146" s="7"/>
      <c r="TDM146" s="6"/>
      <c r="TDN146" s="7"/>
      <c r="TDO146" s="6"/>
      <c r="TDP146" s="7"/>
      <c r="TDQ146" s="6"/>
      <c r="TDR146" s="7"/>
      <c r="TDS146" s="6"/>
      <c r="TDT146" s="7"/>
      <c r="TDU146" s="6"/>
      <c r="TDV146" s="7"/>
      <c r="TDW146" s="6"/>
      <c r="TDX146" s="7"/>
      <c r="TDY146" s="6"/>
      <c r="TDZ146" s="7"/>
      <c r="TEA146" s="6"/>
      <c r="TEB146" s="7"/>
      <c r="TEC146" s="6"/>
      <c r="TED146" s="7"/>
      <c r="TEE146" s="6"/>
      <c r="TEF146" s="7"/>
      <c r="TEG146" s="6"/>
      <c r="TEH146" s="7"/>
      <c r="TEI146" s="6"/>
      <c r="TEJ146" s="7"/>
      <c r="TEK146" s="6"/>
      <c r="TEL146" s="7"/>
      <c r="TEM146" s="6"/>
      <c r="TEN146" s="7"/>
      <c r="TEO146" s="6"/>
      <c r="TEP146" s="7"/>
      <c r="TEQ146" s="6"/>
      <c r="TER146" s="7"/>
      <c r="TES146" s="6"/>
      <c r="TET146" s="7"/>
      <c r="TEU146" s="6"/>
      <c r="TEV146" s="7"/>
      <c r="TEW146" s="6"/>
      <c r="TEX146" s="7"/>
      <c r="TEY146" s="6"/>
      <c r="TEZ146" s="7"/>
      <c r="TFA146" s="6"/>
      <c r="TFB146" s="7"/>
      <c r="TFC146" s="6"/>
      <c r="TFD146" s="7"/>
      <c r="TFE146" s="6"/>
      <c r="TFF146" s="7"/>
      <c r="TFG146" s="6"/>
      <c r="TFH146" s="7"/>
      <c r="TFI146" s="6"/>
      <c r="TFJ146" s="7"/>
      <c r="TFK146" s="6"/>
      <c r="TFL146" s="7"/>
      <c r="TFM146" s="6"/>
      <c r="TFN146" s="7"/>
      <c r="TFO146" s="6"/>
      <c r="TFP146" s="7"/>
      <c r="TFQ146" s="6"/>
      <c r="TFR146" s="7"/>
      <c r="TFS146" s="6"/>
      <c r="TFT146" s="7"/>
      <c r="TFU146" s="6"/>
      <c r="TFV146" s="7"/>
      <c r="TFW146" s="6"/>
      <c r="TFX146" s="7"/>
      <c r="TFY146" s="6"/>
      <c r="TFZ146" s="7"/>
      <c r="TGA146" s="6"/>
      <c r="TGB146" s="7"/>
      <c r="TGC146" s="6"/>
      <c r="TGD146" s="7"/>
      <c r="TGE146" s="6"/>
      <c r="TGF146" s="7"/>
      <c r="TGG146" s="6"/>
      <c r="TGH146" s="7"/>
      <c r="TGI146" s="6"/>
      <c r="TGJ146" s="7"/>
      <c r="TGK146" s="6"/>
      <c r="TGL146" s="7"/>
      <c r="TGM146" s="6"/>
      <c r="TGN146" s="7"/>
      <c r="TGO146" s="6"/>
      <c r="TGP146" s="7"/>
      <c r="TGQ146" s="6"/>
      <c r="TGR146" s="7"/>
      <c r="TGS146" s="6"/>
      <c r="TGT146" s="7"/>
      <c r="TGU146" s="6"/>
      <c r="TGV146" s="7"/>
      <c r="TGW146" s="6"/>
      <c r="TGX146" s="7"/>
      <c r="TGY146" s="6"/>
      <c r="TGZ146" s="7"/>
      <c r="THA146" s="6"/>
      <c r="THB146" s="7"/>
      <c r="THC146" s="6"/>
      <c r="THD146" s="7"/>
      <c r="THE146" s="6"/>
      <c r="THF146" s="7"/>
      <c r="THG146" s="6"/>
      <c r="THH146" s="7"/>
      <c r="THI146" s="6"/>
      <c r="THJ146" s="7"/>
      <c r="THK146" s="6"/>
      <c r="THL146" s="7"/>
      <c r="THM146" s="6"/>
      <c r="THN146" s="7"/>
      <c r="THO146" s="6"/>
      <c r="THP146" s="7"/>
      <c r="THQ146" s="6"/>
      <c r="THR146" s="7"/>
      <c r="THS146" s="6"/>
      <c r="THT146" s="7"/>
      <c r="THU146" s="6"/>
      <c r="THV146" s="7"/>
      <c r="THW146" s="6"/>
      <c r="THX146" s="7"/>
      <c r="THY146" s="6"/>
      <c r="THZ146" s="7"/>
      <c r="TIA146" s="6"/>
      <c r="TIB146" s="7"/>
      <c r="TIC146" s="6"/>
      <c r="TID146" s="7"/>
      <c r="TIE146" s="6"/>
      <c r="TIF146" s="7"/>
      <c r="TIG146" s="6"/>
      <c r="TIH146" s="7"/>
      <c r="TII146" s="6"/>
      <c r="TIJ146" s="7"/>
      <c r="TIK146" s="6"/>
      <c r="TIL146" s="7"/>
      <c r="TIM146" s="6"/>
      <c r="TIN146" s="7"/>
      <c r="TIO146" s="6"/>
      <c r="TIP146" s="7"/>
      <c r="TIQ146" s="6"/>
      <c r="TIR146" s="7"/>
      <c r="TIS146" s="6"/>
      <c r="TIT146" s="7"/>
      <c r="TIU146" s="6"/>
      <c r="TIV146" s="7"/>
      <c r="TIW146" s="6"/>
      <c r="TIX146" s="7"/>
      <c r="TIY146" s="6"/>
      <c r="TIZ146" s="7"/>
      <c r="TJA146" s="6"/>
      <c r="TJB146" s="7"/>
      <c r="TJC146" s="6"/>
      <c r="TJD146" s="7"/>
      <c r="TJE146" s="6"/>
      <c r="TJF146" s="7"/>
      <c r="TJG146" s="6"/>
      <c r="TJH146" s="7"/>
      <c r="TJI146" s="6"/>
      <c r="TJJ146" s="7"/>
      <c r="TJK146" s="6"/>
      <c r="TJL146" s="7"/>
      <c r="TJM146" s="6"/>
      <c r="TJN146" s="7"/>
      <c r="TJO146" s="6"/>
      <c r="TJP146" s="7"/>
      <c r="TJQ146" s="6"/>
      <c r="TJR146" s="7"/>
      <c r="TJS146" s="6"/>
      <c r="TJT146" s="7"/>
      <c r="TJU146" s="6"/>
      <c r="TJV146" s="7"/>
      <c r="TJW146" s="6"/>
      <c r="TJX146" s="7"/>
      <c r="TJY146" s="6"/>
      <c r="TJZ146" s="7"/>
      <c r="TKA146" s="6"/>
      <c r="TKB146" s="7"/>
      <c r="TKC146" s="6"/>
      <c r="TKD146" s="7"/>
      <c r="TKE146" s="6"/>
      <c r="TKF146" s="7"/>
      <c r="TKG146" s="6"/>
      <c r="TKH146" s="7"/>
      <c r="TKI146" s="6"/>
      <c r="TKJ146" s="7"/>
      <c r="TKK146" s="6"/>
      <c r="TKL146" s="7"/>
      <c r="TKM146" s="6"/>
      <c r="TKN146" s="7"/>
      <c r="TKO146" s="6"/>
      <c r="TKP146" s="7"/>
      <c r="TKQ146" s="6"/>
      <c r="TKR146" s="7"/>
      <c r="TKS146" s="6"/>
      <c r="TKT146" s="7"/>
      <c r="TKU146" s="6"/>
      <c r="TKV146" s="7"/>
      <c r="TKW146" s="6"/>
      <c r="TKX146" s="7"/>
      <c r="TKY146" s="6"/>
      <c r="TKZ146" s="7"/>
      <c r="TLA146" s="6"/>
      <c r="TLB146" s="7"/>
      <c r="TLC146" s="6"/>
      <c r="TLD146" s="7"/>
      <c r="TLE146" s="6"/>
      <c r="TLF146" s="7"/>
      <c r="TLG146" s="6"/>
      <c r="TLH146" s="7"/>
      <c r="TLI146" s="6"/>
      <c r="TLJ146" s="7"/>
      <c r="TLK146" s="6"/>
      <c r="TLL146" s="7"/>
      <c r="TLM146" s="6"/>
      <c r="TLN146" s="7"/>
      <c r="TLO146" s="6"/>
      <c r="TLP146" s="7"/>
      <c r="TLQ146" s="6"/>
      <c r="TLR146" s="7"/>
      <c r="TLS146" s="6"/>
      <c r="TLT146" s="7"/>
      <c r="TLU146" s="6"/>
      <c r="TLV146" s="7"/>
      <c r="TLW146" s="6"/>
      <c r="TLX146" s="7"/>
      <c r="TLY146" s="6"/>
      <c r="TLZ146" s="7"/>
      <c r="TMA146" s="6"/>
      <c r="TMB146" s="7"/>
      <c r="TMC146" s="6"/>
      <c r="TMD146" s="7"/>
      <c r="TME146" s="6"/>
      <c r="TMF146" s="7"/>
      <c r="TMG146" s="6"/>
      <c r="TMH146" s="7"/>
      <c r="TMI146" s="6"/>
      <c r="TMJ146" s="7"/>
      <c r="TMK146" s="6"/>
      <c r="TML146" s="7"/>
      <c r="TMM146" s="6"/>
      <c r="TMN146" s="7"/>
      <c r="TMO146" s="6"/>
      <c r="TMP146" s="7"/>
      <c r="TMQ146" s="6"/>
      <c r="TMR146" s="7"/>
      <c r="TMS146" s="6"/>
      <c r="TMT146" s="7"/>
      <c r="TMU146" s="6"/>
      <c r="TMV146" s="7"/>
      <c r="TMW146" s="6"/>
      <c r="TMX146" s="7"/>
      <c r="TMY146" s="6"/>
      <c r="TMZ146" s="7"/>
      <c r="TNA146" s="6"/>
      <c r="TNB146" s="7"/>
      <c r="TNC146" s="6"/>
      <c r="TND146" s="7"/>
      <c r="TNE146" s="6"/>
      <c r="TNF146" s="7"/>
      <c r="TNG146" s="6"/>
      <c r="TNH146" s="7"/>
      <c r="TNI146" s="6"/>
      <c r="TNJ146" s="7"/>
      <c r="TNK146" s="6"/>
      <c r="TNL146" s="7"/>
      <c r="TNM146" s="6"/>
      <c r="TNN146" s="7"/>
      <c r="TNO146" s="6"/>
      <c r="TNP146" s="7"/>
      <c r="TNQ146" s="6"/>
      <c r="TNR146" s="7"/>
      <c r="TNS146" s="6"/>
      <c r="TNT146" s="7"/>
      <c r="TNU146" s="6"/>
      <c r="TNV146" s="7"/>
      <c r="TNW146" s="6"/>
      <c r="TNX146" s="7"/>
      <c r="TNY146" s="6"/>
      <c r="TNZ146" s="7"/>
      <c r="TOA146" s="6"/>
      <c r="TOB146" s="7"/>
      <c r="TOC146" s="6"/>
      <c r="TOD146" s="7"/>
      <c r="TOE146" s="6"/>
      <c r="TOF146" s="7"/>
      <c r="TOG146" s="6"/>
      <c r="TOH146" s="7"/>
      <c r="TOI146" s="6"/>
      <c r="TOJ146" s="7"/>
      <c r="TOK146" s="6"/>
      <c r="TOL146" s="7"/>
      <c r="TOM146" s="6"/>
      <c r="TON146" s="7"/>
      <c r="TOO146" s="6"/>
      <c r="TOP146" s="7"/>
      <c r="TOQ146" s="6"/>
      <c r="TOR146" s="7"/>
      <c r="TOS146" s="6"/>
      <c r="TOT146" s="7"/>
      <c r="TOU146" s="6"/>
      <c r="TOV146" s="7"/>
      <c r="TOW146" s="6"/>
      <c r="TOX146" s="7"/>
      <c r="TOY146" s="6"/>
      <c r="TOZ146" s="7"/>
      <c r="TPA146" s="6"/>
      <c r="TPB146" s="7"/>
      <c r="TPC146" s="6"/>
      <c r="TPD146" s="7"/>
      <c r="TPE146" s="6"/>
      <c r="TPF146" s="7"/>
      <c r="TPG146" s="6"/>
      <c r="TPH146" s="7"/>
      <c r="TPI146" s="6"/>
      <c r="TPJ146" s="7"/>
      <c r="TPK146" s="6"/>
      <c r="TPL146" s="7"/>
      <c r="TPM146" s="6"/>
      <c r="TPN146" s="7"/>
      <c r="TPO146" s="6"/>
      <c r="TPP146" s="7"/>
      <c r="TPQ146" s="6"/>
      <c r="TPR146" s="7"/>
      <c r="TPS146" s="6"/>
      <c r="TPT146" s="7"/>
      <c r="TPU146" s="6"/>
      <c r="TPV146" s="7"/>
      <c r="TPW146" s="6"/>
      <c r="TPX146" s="7"/>
      <c r="TPY146" s="6"/>
      <c r="TPZ146" s="7"/>
      <c r="TQA146" s="6"/>
      <c r="TQB146" s="7"/>
      <c r="TQC146" s="6"/>
      <c r="TQD146" s="7"/>
      <c r="TQE146" s="6"/>
      <c r="TQF146" s="7"/>
      <c r="TQG146" s="6"/>
      <c r="TQH146" s="7"/>
      <c r="TQI146" s="6"/>
      <c r="TQJ146" s="7"/>
      <c r="TQK146" s="6"/>
      <c r="TQL146" s="7"/>
      <c r="TQM146" s="6"/>
      <c r="TQN146" s="7"/>
      <c r="TQO146" s="6"/>
      <c r="TQP146" s="7"/>
      <c r="TQQ146" s="6"/>
      <c r="TQR146" s="7"/>
      <c r="TQS146" s="6"/>
      <c r="TQT146" s="7"/>
      <c r="TQU146" s="6"/>
      <c r="TQV146" s="7"/>
      <c r="TQW146" s="6"/>
      <c r="TQX146" s="7"/>
      <c r="TQY146" s="6"/>
      <c r="TQZ146" s="7"/>
      <c r="TRA146" s="6"/>
      <c r="TRB146" s="7"/>
      <c r="TRC146" s="6"/>
      <c r="TRD146" s="7"/>
      <c r="TRE146" s="6"/>
      <c r="TRF146" s="7"/>
      <c r="TRG146" s="6"/>
      <c r="TRH146" s="7"/>
      <c r="TRI146" s="6"/>
      <c r="TRJ146" s="7"/>
      <c r="TRK146" s="6"/>
      <c r="TRL146" s="7"/>
      <c r="TRM146" s="6"/>
      <c r="TRN146" s="7"/>
      <c r="TRO146" s="6"/>
      <c r="TRP146" s="7"/>
      <c r="TRQ146" s="6"/>
      <c r="TRR146" s="7"/>
      <c r="TRS146" s="6"/>
      <c r="TRT146" s="7"/>
      <c r="TRU146" s="6"/>
      <c r="TRV146" s="7"/>
      <c r="TRW146" s="6"/>
      <c r="TRX146" s="7"/>
      <c r="TRY146" s="6"/>
      <c r="TRZ146" s="7"/>
      <c r="TSA146" s="6"/>
      <c r="TSB146" s="7"/>
      <c r="TSC146" s="6"/>
      <c r="TSD146" s="7"/>
      <c r="TSE146" s="6"/>
      <c r="TSF146" s="7"/>
      <c r="TSG146" s="6"/>
      <c r="TSH146" s="7"/>
      <c r="TSI146" s="6"/>
      <c r="TSJ146" s="7"/>
      <c r="TSK146" s="6"/>
      <c r="TSL146" s="7"/>
      <c r="TSM146" s="6"/>
      <c r="TSN146" s="7"/>
      <c r="TSO146" s="6"/>
      <c r="TSP146" s="7"/>
      <c r="TSQ146" s="6"/>
      <c r="TSR146" s="7"/>
      <c r="TSS146" s="6"/>
      <c r="TST146" s="7"/>
      <c r="TSU146" s="6"/>
      <c r="TSV146" s="7"/>
      <c r="TSW146" s="6"/>
      <c r="TSX146" s="7"/>
      <c r="TSY146" s="6"/>
      <c r="TSZ146" s="7"/>
      <c r="TTA146" s="6"/>
      <c r="TTB146" s="7"/>
      <c r="TTC146" s="6"/>
      <c r="TTD146" s="7"/>
      <c r="TTE146" s="6"/>
      <c r="TTF146" s="7"/>
      <c r="TTG146" s="6"/>
      <c r="TTH146" s="7"/>
      <c r="TTI146" s="6"/>
      <c r="TTJ146" s="7"/>
      <c r="TTK146" s="6"/>
      <c r="TTL146" s="7"/>
      <c r="TTM146" s="6"/>
      <c r="TTN146" s="7"/>
      <c r="TTO146" s="6"/>
      <c r="TTP146" s="7"/>
      <c r="TTQ146" s="6"/>
      <c r="TTR146" s="7"/>
      <c r="TTS146" s="6"/>
      <c r="TTT146" s="7"/>
      <c r="TTU146" s="6"/>
      <c r="TTV146" s="7"/>
      <c r="TTW146" s="6"/>
      <c r="TTX146" s="7"/>
      <c r="TTY146" s="6"/>
      <c r="TTZ146" s="7"/>
      <c r="TUA146" s="6"/>
      <c r="TUB146" s="7"/>
      <c r="TUC146" s="6"/>
      <c r="TUD146" s="7"/>
      <c r="TUE146" s="6"/>
      <c r="TUF146" s="7"/>
      <c r="TUG146" s="6"/>
      <c r="TUH146" s="7"/>
      <c r="TUI146" s="6"/>
      <c r="TUJ146" s="7"/>
      <c r="TUK146" s="6"/>
      <c r="TUL146" s="7"/>
      <c r="TUM146" s="6"/>
      <c r="TUN146" s="7"/>
      <c r="TUO146" s="6"/>
      <c r="TUP146" s="7"/>
      <c r="TUQ146" s="6"/>
      <c r="TUR146" s="7"/>
      <c r="TUS146" s="6"/>
      <c r="TUT146" s="7"/>
      <c r="TUU146" s="6"/>
      <c r="TUV146" s="7"/>
      <c r="TUW146" s="6"/>
      <c r="TUX146" s="7"/>
      <c r="TUY146" s="6"/>
      <c r="TUZ146" s="7"/>
      <c r="TVA146" s="6"/>
      <c r="TVB146" s="7"/>
      <c r="TVC146" s="6"/>
      <c r="TVD146" s="7"/>
      <c r="TVE146" s="6"/>
      <c r="TVF146" s="7"/>
      <c r="TVG146" s="6"/>
      <c r="TVH146" s="7"/>
      <c r="TVI146" s="6"/>
      <c r="TVJ146" s="7"/>
      <c r="TVK146" s="6"/>
      <c r="TVL146" s="7"/>
      <c r="TVM146" s="6"/>
      <c r="TVN146" s="7"/>
      <c r="TVO146" s="6"/>
      <c r="TVP146" s="7"/>
      <c r="TVQ146" s="6"/>
      <c r="TVR146" s="7"/>
      <c r="TVS146" s="6"/>
      <c r="TVT146" s="7"/>
      <c r="TVU146" s="6"/>
      <c r="TVV146" s="7"/>
      <c r="TVW146" s="6"/>
      <c r="TVX146" s="7"/>
      <c r="TVY146" s="6"/>
      <c r="TVZ146" s="7"/>
      <c r="TWA146" s="6"/>
      <c r="TWB146" s="7"/>
      <c r="TWC146" s="6"/>
      <c r="TWD146" s="7"/>
      <c r="TWE146" s="6"/>
      <c r="TWF146" s="7"/>
      <c r="TWG146" s="6"/>
      <c r="TWH146" s="7"/>
      <c r="TWI146" s="6"/>
      <c r="TWJ146" s="7"/>
      <c r="TWK146" s="6"/>
      <c r="TWL146" s="7"/>
      <c r="TWM146" s="6"/>
      <c r="TWN146" s="7"/>
      <c r="TWO146" s="6"/>
      <c r="TWP146" s="7"/>
      <c r="TWQ146" s="6"/>
      <c r="TWR146" s="7"/>
      <c r="TWS146" s="6"/>
      <c r="TWT146" s="7"/>
      <c r="TWU146" s="6"/>
      <c r="TWV146" s="7"/>
      <c r="TWW146" s="6"/>
      <c r="TWX146" s="7"/>
      <c r="TWY146" s="6"/>
      <c r="TWZ146" s="7"/>
      <c r="TXA146" s="6"/>
      <c r="TXB146" s="7"/>
      <c r="TXC146" s="6"/>
      <c r="TXD146" s="7"/>
      <c r="TXE146" s="6"/>
      <c r="TXF146" s="7"/>
      <c r="TXG146" s="6"/>
      <c r="TXH146" s="7"/>
      <c r="TXI146" s="6"/>
      <c r="TXJ146" s="7"/>
      <c r="TXK146" s="6"/>
      <c r="TXL146" s="7"/>
      <c r="TXM146" s="6"/>
      <c r="TXN146" s="7"/>
      <c r="TXO146" s="6"/>
      <c r="TXP146" s="7"/>
      <c r="TXQ146" s="6"/>
      <c r="TXR146" s="7"/>
      <c r="TXS146" s="6"/>
      <c r="TXT146" s="7"/>
      <c r="TXU146" s="6"/>
      <c r="TXV146" s="7"/>
      <c r="TXW146" s="6"/>
      <c r="TXX146" s="7"/>
      <c r="TXY146" s="6"/>
      <c r="TXZ146" s="7"/>
      <c r="TYA146" s="6"/>
      <c r="TYB146" s="7"/>
      <c r="TYC146" s="6"/>
      <c r="TYD146" s="7"/>
      <c r="TYE146" s="6"/>
      <c r="TYF146" s="7"/>
      <c r="TYG146" s="6"/>
      <c r="TYH146" s="7"/>
      <c r="TYI146" s="6"/>
      <c r="TYJ146" s="7"/>
      <c r="TYK146" s="6"/>
      <c r="TYL146" s="7"/>
      <c r="TYM146" s="6"/>
      <c r="TYN146" s="7"/>
      <c r="TYO146" s="6"/>
      <c r="TYP146" s="7"/>
      <c r="TYQ146" s="6"/>
      <c r="TYR146" s="7"/>
      <c r="TYS146" s="6"/>
      <c r="TYT146" s="7"/>
      <c r="TYU146" s="6"/>
      <c r="TYV146" s="7"/>
      <c r="TYW146" s="6"/>
      <c r="TYX146" s="7"/>
      <c r="TYY146" s="6"/>
      <c r="TYZ146" s="7"/>
      <c r="TZA146" s="6"/>
      <c r="TZB146" s="7"/>
      <c r="TZC146" s="6"/>
      <c r="TZD146" s="7"/>
      <c r="TZE146" s="6"/>
      <c r="TZF146" s="7"/>
      <c r="TZG146" s="6"/>
      <c r="TZH146" s="7"/>
      <c r="TZI146" s="6"/>
      <c r="TZJ146" s="7"/>
      <c r="TZK146" s="6"/>
      <c r="TZL146" s="7"/>
      <c r="TZM146" s="6"/>
      <c r="TZN146" s="7"/>
      <c r="TZO146" s="6"/>
      <c r="TZP146" s="7"/>
      <c r="TZQ146" s="6"/>
      <c r="TZR146" s="7"/>
      <c r="TZS146" s="6"/>
      <c r="TZT146" s="7"/>
      <c r="TZU146" s="6"/>
      <c r="TZV146" s="7"/>
      <c r="TZW146" s="6"/>
      <c r="TZX146" s="7"/>
      <c r="TZY146" s="6"/>
      <c r="TZZ146" s="7"/>
      <c r="UAA146" s="6"/>
      <c r="UAB146" s="7"/>
      <c r="UAC146" s="6"/>
      <c r="UAD146" s="7"/>
      <c r="UAE146" s="6"/>
      <c r="UAF146" s="7"/>
      <c r="UAG146" s="6"/>
      <c r="UAH146" s="7"/>
      <c r="UAI146" s="6"/>
      <c r="UAJ146" s="7"/>
      <c r="UAK146" s="6"/>
      <c r="UAL146" s="7"/>
      <c r="UAM146" s="6"/>
      <c r="UAN146" s="7"/>
      <c r="UAO146" s="6"/>
      <c r="UAP146" s="7"/>
      <c r="UAQ146" s="6"/>
      <c r="UAR146" s="7"/>
      <c r="UAS146" s="6"/>
      <c r="UAT146" s="7"/>
      <c r="UAU146" s="6"/>
      <c r="UAV146" s="7"/>
      <c r="UAW146" s="6"/>
      <c r="UAX146" s="7"/>
      <c r="UAY146" s="6"/>
      <c r="UAZ146" s="7"/>
      <c r="UBA146" s="6"/>
      <c r="UBB146" s="7"/>
      <c r="UBC146" s="6"/>
      <c r="UBD146" s="7"/>
      <c r="UBE146" s="6"/>
      <c r="UBF146" s="7"/>
      <c r="UBG146" s="6"/>
      <c r="UBH146" s="7"/>
      <c r="UBI146" s="6"/>
      <c r="UBJ146" s="7"/>
      <c r="UBK146" s="6"/>
      <c r="UBL146" s="7"/>
      <c r="UBM146" s="6"/>
      <c r="UBN146" s="7"/>
      <c r="UBO146" s="6"/>
      <c r="UBP146" s="7"/>
      <c r="UBQ146" s="6"/>
      <c r="UBR146" s="7"/>
      <c r="UBS146" s="6"/>
      <c r="UBT146" s="7"/>
      <c r="UBU146" s="6"/>
      <c r="UBV146" s="7"/>
      <c r="UBW146" s="6"/>
      <c r="UBX146" s="7"/>
      <c r="UBY146" s="6"/>
      <c r="UBZ146" s="7"/>
      <c r="UCA146" s="6"/>
      <c r="UCB146" s="7"/>
      <c r="UCC146" s="6"/>
      <c r="UCD146" s="7"/>
      <c r="UCE146" s="6"/>
      <c r="UCF146" s="7"/>
      <c r="UCG146" s="6"/>
      <c r="UCH146" s="7"/>
      <c r="UCI146" s="6"/>
      <c r="UCJ146" s="7"/>
      <c r="UCK146" s="6"/>
      <c r="UCL146" s="7"/>
      <c r="UCM146" s="6"/>
      <c r="UCN146" s="7"/>
      <c r="UCO146" s="6"/>
      <c r="UCP146" s="7"/>
      <c r="UCQ146" s="6"/>
      <c r="UCR146" s="7"/>
      <c r="UCS146" s="6"/>
      <c r="UCT146" s="7"/>
      <c r="UCU146" s="6"/>
      <c r="UCV146" s="7"/>
      <c r="UCW146" s="6"/>
      <c r="UCX146" s="7"/>
      <c r="UCY146" s="6"/>
      <c r="UCZ146" s="7"/>
      <c r="UDA146" s="6"/>
      <c r="UDB146" s="7"/>
      <c r="UDC146" s="6"/>
      <c r="UDD146" s="7"/>
      <c r="UDE146" s="6"/>
      <c r="UDF146" s="7"/>
      <c r="UDG146" s="6"/>
      <c r="UDH146" s="7"/>
      <c r="UDI146" s="6"/>
      <c r="UDJ146" s="7"/>
      <c r="UDK146" s="6"/>
      <c r="UDL146" s="7"/>
      <c r="UDM146" s="6"/>
      <c r="UDN146" s="7"/>
      <c r="UDO146" s="6"/>
      <c r="UDP146" s="7"/>
      <c r="UDQ146" s="6"/>
      <c r="UDR146" s="7"/>
      <c r="UDS146" s="6"/>
      <c r="UDT146" s="7"/>
      <c r="UDU146" s="6"/>
      <c r="UDV146" s="7"/>
      <c r="UDW146" s="6"/>
      <c r="UDX146" s="7"/>
      <c r="UDY146" s="6"/>
      <c r="UDZ146" s="7"/>
      <c r="UEA146" s="6"/>
      <c r="UEB146" s="7"/>
      <c r="UEC146" s="6"/>
      <c r="UED146" s="7"/>
      <c r="UEE146" s="6"/>
      <c r="UEF146" s="7"/>
      <c r="UEG146" s="6"/>
      <c r="UEH146" s="7"/>
      <c r="UEI146" s="6"/>
      <c r="UEJ146" s="7"/>
      <c r="UEK146" s="6"/>
      <c r="UEL146" s="7"/>
      <c r="UEM146" s="6"/>
      <c r="UEN146" s="7"/>
      <c r="UEO146" s="6"/>
      <c r="UEP146" s="7"/>
      <c r="UEQ146" s="6"/>
      <c r="UER146" s="7"/>
      <c r="UES146" s="6"/>
      <c r="UET146" s="7"/>
      <c r="UEU146" s="6"/>
      <c r="UEV146" s="7"/>
      <c r="UEW146" s="6"/>
      <c r="UEX146" s="7"/>
      <c r="UEY146" s="6"/>
      <c r="UEZ146" s="7"/>
      <c r="UFA146" s="6"/>
      <c r="UFB146" s="7"/>
      <c r="UFC146" s="6"/>
      <c r="UFD146" s="7"/>
      <c r="UFE146" s="6"/>
      <c r="UFF146" s="7"/>
      <c r="UFG146" s="6"/>
      <c r="UFH146" s="7"/>
      <c r="UFI146" s="6"/>
      <c r="UFJ146" s="7"/>
      <c r="UFK146" s="6"/>
      <c r="UFL146" s="7"/>
      <c r="UFM146" s="6"/>
      <c r="UFN146" s="7"/>
      <c r="UFO146" s="6"/>
      <c r="UFP146" s="7"/>
      <c r="UFQ146" s="6"/>
      <c r="UFR146" s="7"/>
      <c r="UFS146" s="6"/>
      <c r="UFT146" s="7"/>
      <c r="UFU146" s="6"/>
      <c r="UFV146" s="7"/>
      <c r="UFW146" s="6"/>
      <c r="UFX146" s="7"/>
      <c r="UFY146" s="6"/>
      <c r="UFZ146" s="7"/>
      <c r="UGA146" s="6"/>
      <c r="UGB146" s="7"/>
      <c r="UGC146" s="6"/>
      <c r="UGD146" s="7"/>
      <c r="UGE146" s="6"/>
      <c r="UGF146" s="7"/>
      <c r="UGG146" s="6"/>
      <c r="UGH146" s="7"/>
      <c r="UGI146" s="6"/>
      <c r="UGJ146" s="7"/>
      <c r="UGK146" s="6"/>
      <c r="UGL146" s="7"/>
      <c r="UGM146" s="6"/>
      <c r="UGN146" s="7"/>
      <c r="UGO146" s="6"/>
      <c r="UGP146" s="7"/>
      <c r="UGQ146" s="6"/>
      <c r="UGR146" s="7"/>
      <c r="UGS146" s="6"/>
      <c r="UGT146" s="7"/>
      <c r="UGU146" s="6"/>
      <c r="UGV146" s="7"/>
      <c r="UGW146" s="6"/>
      <c r="UGX146" s="7"/>
      <c r="UGY146" s="6"/>
      <c r="UGZ146" s="7"/>
      <c r="UHA146" s="6"/>
      <c r="UHB146" s="7"/>
      <c r="UHC146" s="6"/>
      <c r="UHD146" s="7"/>
      <c r="UHE146" s="6"/>
      <c r="UHF146" s="7"/>
      <c r="UHG146" s="6"/>
      <c r="UHH146" s="7"/>
      <c r="UHI146" s="6"/>
      <c r="UHJ146" s="7"/>
      <c r="UHK146" s="6"/>
      <c r="UHL146" s="7"/>
      <c r="UHM146" s="6"/>
      <c r="UHN146" s="7"/>
      <c r="UHO146" s="6"/>
      <c r="UHP146" s="7"/>
      <c r="UHQ146" s="6"/>
      <c r="UHR146" s="7"/>
      <c r="UHS146" s="6"/>
      <c r="UHT146" s="7"/>
      <c r="UHU146" s="6"/>
      <c r="UHV146" s="7"/>
      <c r="UHW146" s="6"/>
      <c r="UHX146" s="7"/>
      <c r="UHY146" s="6"/>
      <c r="UHZ146" s="7"/>
      <c r="UIA146" s="6"/>
      <c r="UIB146" s="7"/>
      <c r="UIC146" s="6"/>
      <c r="UID146" s="7"/>
      <c r="UIE146" s="6"/>
      <c r="UIF146" s="7"/>
      <c r="UIG146" s="6"/>
      <c r="UIH146" s="7"/>
      <c r="UII146" s="6"/>
      <c r="UIJ146" s="7"/>
      <c r="UIK146" s="6"/>
      <c r="UIL146" s="7"/>
      <c r="UIM146" s="6"/>
      <c r="UIN146" s="7"/>
      <c r="UIO146" s="6"/>
      <c r="UIP146" s="7"/>
      <c r="UIQ146" s="6"/>
      <c r="UIR146" s="7"/>
      <c r="UIS146" s="6"/>
      <c r="UIT146" s="7"/>
      <c r="UIU146" s="6"/>
      <c r="UIV146" s="7"/>
      <c r="UIW146" s="6"/>
      <c r="UIX146" s="7"/>
      <c r="UIY146" s="6"/>
      <c r="UIZ146" s="7"/>
      <c r="UJA146" s="6"/>
      <c r="UJB146" s="7"/>
      <c r="UJC146" s="6"/>
      <c r="UJD146" s="7"/>
      <c r="UJE146" s="6"/>
      <c r="UJF146" s="7"/>
      <c r="UJG146" s="6"/>
      <c r="UJH146" s="7"/>
      <c r="UJI146" s="6"/>
      <c r="UJJ146" s="7"/>
      <c r="UJK146" s="6"/>
      <c r="UJL146" s="7"/>
      <c r="UJM146" s="6"/>
      <c r="UJN146" s="7"/>
      <c r="UJO146" s="6"/>
      <c r="UJP146" s="7"/>
      <c r="UJQ146" s="6"/>
      <c r="UJR146" s="7"/>
      <c r="UJS146" s="6"/>
      <c r="UJT146" s="7"/>
      <c r="UJU146" s="6"/>
      <c r="UJV146" s="7"/>
      <c r="UJW146" s="6"/>
      <c r="UJX146" s="7"/>
      <c r="UJY146" s="6"/>
      <c r="UJZ146" s="7"/>
      <c r="UKA146" s="6"/>
      <c r="UKB146" s="7"/>
      <c r="UKC146" s="6"/>
      <c r="UKD146" s="7"/>
      <c r="UKE146" s="6"/>
      <c r="UKF146" s="7"/>
      <c r="UKG146" s="6"/>
      <c r="UKH146" s="7"/>
      <c r="UKI146" s="6"/>
      <c r="UKJ146" s="7"/>
      <c r="UKK146" s="6"/>
      <c r="UKL146" s="7"/>
      <c r="UKM146" s="6"/>
      <c r="UKN146" s="7"/>
      <c r="UKO146" s="6"/>
      <c r="UKP146" s="7"/>
      <c r="UKQ146" s="6"/>
      <c r="UKR146" s="7"/>
      <c r="UKS146" s="6"/>
      <c r="UKT146" s="7"/>
      <c r="UKU146" s="6"/>
      <c r="UKV146" s="7"/>
      <c r="UKW146" s="6"/>
      <c r="UKX146" s="7"/>
      <c r="UKY146" s="6"/>
      <c r="UKZ146" s="7"/>
      <c r="ULA146" s="6"/>
      <c r="ULB146" s="7"/>
      <c r="ULC146" s="6"/>
      <c r="ULD146" s="7"/>
      <c r="ULE146" s="6"/>
      <c r="ULF146" s="7"/>
      <c r="ULG146" s="6"/>
      <c r="ULH146" s="7"/>
      <c r="ULI146" s="6"/>
      <c r="ULJ146" s="7"/>
      <c r="ULK146" s="6"/>
      <c r="ULL146" s="7"/>
      <c r="ULM146" s="6"/>
      <c r="ULN146" s="7"/>
      <c r="ULO146" s="6"/>
      <c r="ULP146" s="7"/>
      <c r="ULQ146" s="6"/>
      <c r="ULR146" s="7"/>
      <c r="ULS146" s="6"/>
      <c r="ULT146" s="7"/>
      <c r="ULU146" s="6"/>
      <c r="ULV146" s="7"/>
      <c r="ULW146" s="6"/>
      <c r="ULX146" s="7"/>
      <c r="ULY146" s="6"/>
      <c r="ULZ146" s="7"/>
      <c r="UMA146" s="6"/>
      <c r="UMB146" s="7"/>
      <c r="UMC146" s="6"/>
      <c r="UMD146" s="7"/>
      <c r="UME146" s="6"/>
      <c r="UMF146" s="7"/>
      <c r="UMG146" s="6"/>
      <c r="UMH146" s="7"/>
      <c r="UMI146" s="6"/>
      <c r="UMJ146" s="7"/>
      <c r="UMK146" s="6"/>
      <c r="UML146" s="7"/>
      <c r="UMM146" s="6"/>
      <c r="UMN146" s="7"/>
      <c r="UMO146" s="6"/>
      <c r="UMP146" s="7"/>
      <c r="UMQ146" s="6"/>
      <c r="UMR146" s="7"/>
      <c r="UMS146" s="6"/>
      <c r="UMT146" s="7"/>
      <c r="UMU146" s="6"/>
      <c r="UMV146" s="7"/>
      <c r="UMW146" s="6"/>
      <c r="UMX146" s="7"/>
      <c r="UMY146" s="6"/>
      <c r="UMZ146" s="7"/>
      <c r="UNA146" s="6"/>
      <c r="UNB146" s="7"/>
      <c r="UNC146" s="6"/>
      <c r="UND146" s="7"/>
      <c r="UNE146" s="6"/>
      <c r="UNF146" s="7"/>
      <c r="UNG146" s="6"/>
      <c r="UNH146" s="7"/>
      <c r="UNI146" s="6"/>
      <c r="UNJ146" s="7"/>
      <c r="UNK146" s="6"/>
      <c r="UNL146" s="7"/>
      <c r="UNM146" s="6"/>
      <c r="UNN146" s="7"/>
      <c r="UNO146" s="6"/>
      <c r="UNP146" s="7"/>
      <c r="UNQ146" s="6"/>
      <c r="UNR146" s="7"/>
      <c r="UNS146" s="6"/>
      <c r="UNT146" s="7"/>
      <c r="UNU146" s="6"/>
      <c r="UNV146" s="7"/>
      <c r="UNW146" s="6"/>
      <c r="UNX146" s="7"/>
      <c r="UNY146" s="6"/>
      <c r="UNZ146" s="7"/>
      <c r="UOA146" s="6"/>
      <c r="UOB146" s="7"/>
      <c r="UOC146" s="6"/>
      <c r="UOD146" s="7"/>
      <c r="UOE146" s="6"/>
      <c r="UOF146" s="7"/>
      <c r="UOG146" s="6"/>
      <c r="UOH146" s="7"/>
      <c r="UOI146" s="6"/>
      <c r="UOJ146" s="7"/>
      <c r="UOK146" s="6"/>
      <c r="UOL146" s="7"/>
      <c r="UOM146" s="6"/>
      <c r="UON146" s="7"/>
      <c r="UOO146" s="6"/>
      <c r="UOP146" s="7"/>
      <c r="UOQ146" s="6"/>
      <c r="UOR146" s="7"/>
      <c r="UOS146" s="6"/>
      <c r="UOT146" s="7"/>
      <c r="UOU146" s="6"/>
      <c r="UOV146" s="7"/>
      <c r="UOW146" s="6"/>
      <c r="UOX146" s="7"/>
      <c r="UOY146" s="6"/>
      <c r="UOZ146" s="7"/>
      <c r="UPA146" s="6"/>
      <c r="UPB146" s="7"/>
      <c r="UPC146" s="6"/>
      <c r="UPD146" s="7"/>
      <c r="UPE146" s="6"/>
      <c r="UPF146" s="7"/>
      <c r="UPG146" s="6"/>
      <c r="UPH146" s="7"/>
      <c r="UPI146" s="6"/>
      <c r="UPJ146" s="7"/>
      <c r="UPK146" s="6"/>
      <c r="UPL146" s="7"/>
      <c r="UPM146" s="6"/>
      <c r="UPN146" s="7"/>
      <c r="UPO146" s="6"/>
      <c r="UPP146" s="7"/>
      <c r="UPQ146" s="6"/>
      <c r="UPR146" s="7"/>
      <c r="UPS146" s="6"/>
      <c r="UPT146" s="7"/>
      <c r="UPU146" s="6"/>
      <c r="UPV146" s="7"/>
      <c r="UPW146" s="6"/>
      <c r="UPX146" s="7"/>
      <c r="UPY146" s="6"/>
      <c r="UPZ146" s="7"/>
      <c r="UQA146" s="6"/>
      <c r="UQB146" s="7"/>
      <c r="UQC146" s="6"/>
      <c r="UQD146" s="7"/>
      <c r="UQE146" s="6"/>
      <c r="UQF146" s="7"/>
      <c r="UQG146" s="6"/>
      <c r="UQH146" s="7"/>
      <c r="UQI146" s="6"/>
      <c r="UQJ146" s="7"/>
      <c r="UQK146" s="6"/>
      <c r="UQL146" s="7"/>
      <c r="UQM146" s="6"/>
      <c r="UQN146" s="7"/>
      <c r="UQO146" s="6"/>
      <c r="UQP146" s="7"/>
      <c r="UQQ146" s="6"/>
      <c r="UQR146" s="7"/>
      <c r="UQS146" s="6"/>
      <c r="UQT146" s="7"/>
      <c r="UQU146" s="6"/>
      <c r="UQV146" s="7"/>
      <c r="UQW146" s="6"/>
      <c r="UQX146" s="7"/>
      <c r="UQY146" s="6"/>
      <c r="UQZ146" s="7"/>
      <c r="URA146" s="6"/>
      <c r="URB146" s="7"/>
      <c r="URC146" s="6"/>
      <c r="URD146" s="7"/>
      <c r="URE146" s="6"/>
      <c r="URF146" s="7"/>
      <c r="URG146" s="6"/>
      <c r="URH146" s="7"/>
      <c r="URI146" s="6"/>
      <c r="URJ146" s="7"/>
      <c r="URK146" s="6"/>
      <c r="URL146" s="7"/>
      <c r="URM146" s="6"/>
      <c r="URN146" s="7"/>
      <c r="URO146" s="6"/>
      <c r="URP146" s="7"/>
      <c r="URQ146" s="6"/>
      <c r="URR146" s="7"/>
      <c r="URS146" s="6"/>
      <c r="URT146" s="7"/>
      <c r="URU146" s="6"/>
      <c r="URV146" s="7"/>
      <c r="URW146" s="6"/>
      <c r="URX146" s="7"/>
      <c r="URY146" s="6"/>
      <c r="URZ146" s="7"/>
      <c r="USA146" s="6"/>
      <c r="USB146" s="7"/>
      <c r="USC146" s="6"/>
      <c r="USD146" s="7"/>
      <c r="USE146" s="6"/>
      <c r="USF146" s="7"/>
      <c r="USG146" s="6"/>
      <c r="USH146" s="7"/>
      <c r="USI146" s="6"/>
      <c r="USJ146" s="7"/>
      <c r="USK146" s="6"/>
      <c r="USL146" s="7"/>
      <c r="USM146" s="6"/>
      <c r="USN146" s="7"/>
      <c r="USO146" s="6"/>
      <c r="USP146" s="7"/>
      <c r="USQ146" s="6"/>
      <c r="USR146" s="7"/>
      <c r="USS146" s="6"/>
      <c r="UST146" s="7"/>
      <c r="USU146" s="6"/>
      <c r="USV146" s="7"/>
      <c r="USW146" s="6"/>
      <c r="USX146" s="7"/>
      <c r="USY146" s="6"/>
      <c r="USZ146" s="7"/>
      <c r="UTA146" s="6"/>
      <c r="UTB146" s="7"/>
      <c r="UTC146" s="6"/>
      <c r="UTD146" s="7"/>
      <c r="UTE146" s="6"/>
      <c r="UTF146" s="7"/>
      <c r="UTG146" s="6"/>
      <c r="UTH146" s="7"/>
      <c r="UTI146" s="6"/>
      <c r="UTJ146" s="7"/>
      <c r="UTK146" s="6"/>
      <c r="UTL146" s="7"/>
      <c r="UTM146" s="6"/>
      <c r="UTN146" s="7"/>
      <c r="UTO146" s="6"/>
      <c r="UTP146" s="7"/>
      <c r="UTQ146" s="6"/>
      <c r="UTR146" s="7"/>
      <c r="UTS146" s="6"/>
      <c r="UTT146" s="7"/>
      <c r="UTU146" s="6"/>
      <c r="UTV146" s="7"/>
      <c r="UTW146" s="6"/>
      <c r="UTX146" s="7"/>
      <c r="UTY146" s="6"/>
      <c r="UTZ146" s="7"/>
      <c r="UUA146" s="6"/>
      <c r="UUB146" s="7"/>
      <c r="UUC146" s="6"/>
      <c r="UUD146" s="7"/>
      <c r="UUE146" s="6"/>
      <c r="UUF146" s="7"/>
      <c r="UUG146" s="6"/>
      <c r="UUH146" s="7"/>
      <c r="UUI146" s="6"/>
      <c r="UUJ146" s="7"/>
      <c r="UUK146" s="6"/>
      <c r="UUL146" s="7"/>
      <c r="UUM146" s="6"/>
      <c r="UUN146" s="7"/>
      <c r="UUO146" s="6"/>
      <c r="UUP146" s="7"/>
      <c r="UUQ146" s="6"/>
      <c r="UUR146" s="7"/>
      <c r="UUS146" s="6"/>
      <c r="UUT146" s="7"/>
      <c r="UUU146" s="6"/>
      <c r="UUV146" s="7"/>
      <c r="UUW146" s="6"/>
      <c r="UUX146" s="7"/>
      <c r="UUY146" s="6"/>
      <c r="UUZ146" s="7"/>
      <c r="UVA146" s="6"/>
      <c r="UVB146" s="7"/>
      <c r="UVC146" s="6"/>
      <c r="UVD146" s="7"/>
      <c r="UVE146" s="6"/>
      <c r="UVF146" s="7"/>
      <c r="UVG146" s="6"/>
      <c r="UVH146" s="7"/>
      <c r="UVI146" s="6"/>
      <c r="UVJ146" s="7"/>
      <c r="UVK146" s="6"/>
      <c r="UVL146" s="7"/>
      <c r="UVM146" s="6"/>
      <c r="UVN146" s="7"/>
      <c r="UVO146" s="6"/>
      <c r="UVP146" s="7"/>
      <c r="UVQ146" s="6"/>
      <c r="UVR146" s="7"/>
      <c r="UVS146" s="6"/>
      <c r="UVT146" s="7"/>
      <c r="UVU146" s="6"/>
      <c r="UVV146" s="7"/>
      <c r="UVW146" s="6"/>
      <c r="UVX146" s="7"/>
      <c r="UVY146" s="6"/>
      <c r="UVZ146" s="7"/>
      <c r="UWA146" s="6"/>
      <c r="UWB146" s="7"/>
      <c r="UWC146" s="6"/>
      <c r="UWD146" s="7"/>
      <c r="UWE146" s="6"/>
      <c r="UWF146" s="7"/>
      <c r="UWG146" s="6"/>
      <c r="UWH146" s="7"/>
      <c r="UWI146" s="6"/>
      <c r="UWJ146" s="7"/>
      <c r="UWK146" s="6"/>
      <c r="UWL146" s="7"/>
      <c r="UWM146" s="6"/>
      <c r="UWN146" s="7"/>
      <c r="UWO146" s="6"/>
      <c r="UWP146" s="7"/>
      <c r="UWQ146" s="6"/>
      <c r="UWR146" s="7"/>
      <c r="UWS146" s="6"/>
      <c r="UWT146" s="7"/>
      <c r="UWU146" s="6"/>
      <c r="UWV146" s="7"/>
      <c r="UWW146" s="6"/>
      <c r="UWX146" s="7"/>
      <c r="UWY146" s="6"/>
      <c r="UWZ146" s="7"/>
      <c r="UXA146" s="6"/>
      <c r="UXB146" s="7"/>
      <c r="UXC146" s="6"/>
      <c r="UXD146" s="7"/>
      <c r="UXE146" s="6"/>
      <c r="UXF146" s="7"/>
      <c r="UXG146" s="6"/>
      <c r="UXH146" s="7"/>
      <c r="UXI146" s="6"/>
      <c r="UXJ146" s="7"/>
      <c r="UXK146" s="6"/>
      <c r="UXL146" s="7"/>
      <c r="UXM146" s="6"/>
      <c r="UXN146" s="7"/>
      <c r="UXO146" s="6"/>
      <c r="UXP146" s="7"/>
      <c r="UXQ146" s="6"/>
      <c r="UXR146" s="7"/>
      <c r="UXS146" s="6"/>
      <c r="UXT146" s="7"/>
      <c r="UXU146" s="6"/>
      <c r="UXV146" s="7"/>
      <c r="UXW146" s="6"/>
      <c r="UXX146" s="7"/>
      <c r="UXY146" s="6"/>
      <c r="UXZ146" s="7"/>
      <c r="UYA146" s="6"/>
      <c r="UYB146" s="7"/>
      <c r="UYC146" s="6"/>
      <c r="UYD146" s="7"/>
      <c r="UYE146" s="6"/>
      <c r="UYF146" s="7"/>
      <c r="UYG146" s="6"/>
      <c r="UYH146" s="7"/>
      <c r="UYI146" s="6"/>
      <c r="UYJ146" s="7"/>
      <c r="UYK146" s="6"/>
      <c r="UYL146" s="7"/>
      <c r="UYM146" s="6"/>
      <c r="UYN146" s="7"/>
      <c r="UYO146" s="6"/>
      <c r="UYP146" s="7"/>
      <c r="UYQ146" s="6"/>
      <c r="UYR146" s="7"/>
      <c r="UYS146" s="6"/>
      <c r="UYT146" s="7"/>
      <c r="UYU146" s="6"/>
      <c r="UYV146" s="7"/>
      <c r="UYW146" s="6"/>
      <c r="UYX146" s="7"/>
      <c r="UYY146" s="6"/>
      <c r="UYZ146" s="7"/>
      <c r="UZA146" s="6"/>
      <c r="UZB146" s="7"/>
      <c r="UZC146" s="6"/>
      <c r="UZD146" s="7"/>
      <c r="UZE146" s="6"/>
      <c r="UZF146" s="7"/>
      <c r="UZG146" s="6"/>
      <c r="UZH146" s="7"/>
      <c r="UZI146" s="6"/>
      <c r="UZJ146" s="7"/>
      <c r="UZK146" s="6"/>
      <c r="UZL146" s="7"/>
      <c r="UZM146" s="6"/>
      <c r="UZN146" s="7"/>
      <c r="UZO146" s="6"/>
      <c r="UZP146" s="7"/>
      <c r="UZQ146" s="6"/>
      <c r="UZR146" s="7"/>
      <c r="UZS146" s="6"/>
      <c r="UZT146" s="7"/>
      <c r="UZU146" s="6"/>
      <c r="UZV146" s="7"/>
      <c r="UZW146" s="6"/>
      <c r="UZX146" s="7"/>
      <c r="UZY146" s="6"/>
      <c r="UZZ146" s="7"/>
      <c r="VAA146" s="6"/>
      <c r="VAB146" s="7"/>
      <c r="VAC146" s="6"/>
      <c r="VAD146" s="7"/>
      <c r="VAE146" s="6"/>
      <c r="VAF146" s="7"/>
      <c r="VAG146" s="6"/>
      <c r="VAH146" s="7"/>
      <c r="VAI146" s="6"/>
      <c r="VAJ146" s="7"/>
      <c r="VAK146" s="6"/>
      <c r="VAL146" s="7"/>
      <c r="VAM146" s="6"/>
      <c r="VAN146" s="7"/>
      <c r="VAO146" s="6"/>
      <c r="VAP146" s="7"/>
      <c r="VAQ146" s="6"/>
      <c r="VAR146" s="7"/>
      <c r="VAS146" s="6"/>
      <c r="VAT146" s="7"/>
      <c r="VAU146" s="6"/>
      <c r="VAV146" s="7"/>
      <c r="VAW146" s="6"/>
      <c r="VAX146" s="7"/>
      <c r="VAY146" s="6"/>
      <c r="VAZ146" s="7"/>
      <c r="VBA146" s="6"/>
      <c r="VBB146" s="7"/>
      <c r="VBC146" s="6"/>
      <c r="VBD146" s="7"/>
      <c r="VBE146" s="6"/>
      <c r="VBF146" s="7"/>
      <c r="VBG146" s="6"/>
      <c r="VBH146" s="7"/>
      <c r="VBI146" s="6"/>
      <c r="VBJ146" s="7"/>
      <c r="VBK146" s="6"/>
      <c r="VBL146" s="7"/>
      <c r="VBM146" s="6"/>
      <c r="VBN146" s="7"/>
      <c r="VBO146" s="6"/>
      <c r="VBP146" s="7"/>
      <c r="VBQ146" s="6"/>
      <c r="VBR146" s="7"/>
      <c r="VBS146" s="6"/>
      <c r="VBT146" s="7"/>
      <c r="VBU146" s="6"/>
      <c r="VBV146" s="7"/>
      <c r="VBW146" s="6"/>
      <c r="VBX146" s="7"/>
      <c r="VBY146" s="6"/>
      <c r="VBZ146" s="7"/>
      <c r="VCA146" s="6"/>
      <c r="VCB146" s="7"/>
      <c r="VCC146" s="6"/>
      <c r="VCD146" s="7"/>
      <c r="VCE146" s="6"/>
      <c r="VCF146" s="7"/>
      <c r="VCG146" s="6"/>
      <c r="VCH146" s="7"/>
      <c r="VCI146" s="6"/>
      <c r="VCJ146" s="7"/>
      <c r="VCK146" s="6"/>
      <c r="VCL146" s="7"/>
      <c r="VCM146" s="6"/>
      <c r="VCN146" s="7"/>
      <c r="VCO146" s="6"/>
      <c r="VCP146" s="7"/>
      <c r="VCQ146" s="6"/>
      <c r="VCR146" s="7"/>
      <c r="VCS146" s="6"/>
      <c r="VCT146" s="7"/>
      <c r="VCU146" s="6"/>
      <c r="VCV146" s="7"/>
      <c r="VCW146" s="6"/>
      <c r="VCX146" s="7"/>
      <c r="VCY146" s="6"/>
      <c r="VCZ146" s="7"/>
      <c r="VDA146" s="6"/>
      <c r="VDB146" s="7"/>
      <c r="VDC146" s="6"/>
      <c r="VDD146" s="7"/>
      <c r="VDE146" s="6"/>
      <c r="VDF146" s="7"/>
      <c r="VDG146" s="6"/>
      <c r="VDH146" s="7"/>
      <c r="VDI146" s="6"/>
      <c r="VDJ146" s="7"/>
      <c r="VDK146" s="6"/>
      <c r="VDL146" s="7"/>
      <c r="VDM146" s="6"/>
      <c r="VDN146" s="7"/>
      <c r="VDO146" s="6"/>
      <c r="VDP146" s="7"/>
      <c r="VDQ146" s="6"/>
      <c r="VDR146" s="7"/>
      <c r="VDS146" s="6"/>
      <c r="VDT146" s="7"/>
      <c r="VDU146" s="6"/>
      <c r="VDV146" s="7"/>
      <c r="VDW146" s="6"/>
      <c r="VDX146" s="7"/>
      <c r="VDY146" s="6"/>
      <c r="VDZ146" s="7"/>
      <c r="VEA146" s="6"/>
      <c r="VEB146" s="7"/>
      <c r="VEC146" s="6"/>
      <c r="VED146" s="7"/>
      <c r="VEE146" s="6"/>
      <c r="VEF146" s="7"/>
      <c r="VEG146" s="6"/>
      <c r="VEH146" s="7"/>
      <c r="VEI146" s="6"/>
      <c r="VEJ146" s="7"/>
      <c r="VEK146" s="6"/>
      <c r="VEL146" s="7"/>
      <c r="VEM146" s="6"/>
      <c r="VEN146" s="7"/>
      <c r="VEO146" s="6"/>
      <c r="VEP146" s="7"/>
      <c r="VEQ146" s="6"/>
      <c r="VER146" s="7"/>
      <c r="VES146" s="6"/>
      <c r="VET146" s="7"/>
      <c r="VEU146" s="6"/>
      <c r="VEV146" s="7"/>
      <c r="VEW146" s="6"/>
      <c r="VEX146" s="7"/>
      <c r="VEY146" s="6"/>
      <c r="VEZ146" s="7"/>
      <c r="VFA146" s="6"/>
      <c r="VFB146" s="7"/>
      <c r="VFC146" s="6"/>
      <c r="VFD146" s="7"/>
      <c r="VFE146" s="6"/>
      <c r="VFF146" s="7"/>
      <c r="VFG146" s="6"/>
      <c r="VFH146" s="7"/>
      <c r="VFI146" s="6"/>
      <c r="VFJ146" s="7"/>
      <c r="VFK146" s="6"/>
      <c r="VFL146" s="7"/>
      <c r="VFM146" s="6"/>
      <c r="VFN146" s="7"/>
      <c r="VFO146" s="6"/>
      <c r="VFP146" s="7"/>
      <c r="VFQ146" s="6"/>
      <c r="VFR146" s="7"/>
      <c r="VFS146" s="6"/>
      <c r="VFT146" s="7"/>
      <c r="VFU146" s="6"/>
      <c r="VFV146" s="7"/>
      <c r="VFW146" s="6"/>
      <c r="VFX146" s="7"/>
      <c r="VFY146" s="6"/>
      <c r="VFZ146" s="7"/>
      <c r="VGA146" s="6"/>
      <c r="VGB146" s="7"/>
      <c r="VGC146" s="6"/>
      <c r="VGD146" s="7"/>
      <c r="VGE146" s="6"/>
      <c r="VGF146" s="7"/>
      <c r="VGG146" s="6"/>
      <c r="VGH146" s="7"/>
      <c r="VGI146" s="6"/>
      <c r="VGJ146" s="7"/>
      <c r="VGK146" s="6"/>
      <c r="VGL146" s="7"/>
      <c r="VGM146" s="6"/>
      <c r="VGN146" s="7"/>
      <c r="VGO146" s="6"/>
      <c r="VGP146" s="7"/>
      <c r="VGQ146" s="6"/>
      <c r="VGR146" s="7"/>
      <c r="VGS146" s="6"/>
      <c r="VGT146" s="7"/>
      <c r="VGU146" s="6"/>
      <c r="VGV146" s="7"/>
      <c r="VGW146" s="6"/>
      <c r="VGX146" s="7"/>
      <c r="VGY146" s="6"/>
      <c r="VGZ146" s="7"/>
      <c r="VHA146" s="6"/>
      <c r="VHB146" s="7"/>
      <c r="VHC146" s="6"/>
      <c r="VHD146" s="7"/>
      <c r="VHE146" s="6"/>
      <c r="VHF146" s="7"/>
      <c r="VHG146" s="6"/>
      <c r="VHH146" s="7"/>
      <c r="VHI146" s="6"/>
      <c r="VHJ146" s="7"/>
      <c r="VHK146" s="6"/>
      <c r="VHL146" s="7"/>
      <c r="VHM146" s="6"/>
      <c r="VHN146" s="7"/>
      <c r="VHO146" s="6"/>
      <c r="VHP146" s="7"/>
      <c r="VHQ146" s="6"/>
      <c r="VHR146" s="7"/>
      <c r="VHS146" s="6"/>
      <c r="VHT146" s="7"/>
      <c r="VHU146" s="6"/>
      <c r="VHV146" s="7"/>
      <c r="VHW146" s="6"/>
      <c r="VHX146" s="7"/>
      <c r="VHY146" s="6"/>
      <c r="VHZ146" s="7"/>
      <c r="VIA146" s="6"/>
      <c r="VIB146" s="7"/>
      <c r="VIC146" s="6"/>
      <c r="VID146" s="7"/>
      <c r="VIE146" s="6"/>
      <c r="VIF146" s="7"/>
      <c r="VIG146" s="6"/>
      <c r="VIH146" s="7"/>
      <c r="VII146" s="6"/>
      <c r="VIJ146" s="7"/>
      <c r="VIK146" s="6"/>
      <c r="VIL146" s="7"/>
      <c r="VIM146" s="6"/>
      <c r="VIN146" s="7"/>
      <c r="VIO146" s="6"/>
      <c r="VIP146" s="7"/>
      <c r="VIQ146" s="6"/>
      <c r="VIR146" s="7"/>
      <c r="VIS146" s="6"/>
      <c r="VIT146" s="7"/>
      <c r="VIU146" s="6"/>
      <c r="VIV146" s="7"/>
      <c r="VIW146" s="6"/>
      <c r="VIX146" s="7"/>
      <c r="VIY146" s="6"/>
      <c r="VIZ146" s="7"/>
      <c r="VJA146" s="6"/>
      <c r="VJB146" s="7"/>
      <c r="VJC146" s="6"/>
      <c r="VJD146" s="7"/>
      <c r="VJE146" s="6"/>
      <c r="VJF146" s="7"/>
      <c r="VJG146" s="6"/>
      <c r="VJH146" s="7"/>
      <c r="VJI146" s="6"/>
      <c r="VJJ146" s="7"/>
      <c r="VJK146" s="6"/>
      <c r="VJL146" s="7"/>
      <c r="VJM146" s="6"/>
      <c r="VJN146" s="7"/>
      <c r="VJO146" s="6"/>
      <c r="VJP146" s="7"/>
      <c r="VJQ146" s="6"/>
      <c r="VJR146" s="7"/>
      <c r="VJS146" s="6"/>
      <c r="VJT146" s="7"/>
      <c r="VJU146" s="6"/>
      <c r="VJV146" s="7"/>
      <c r="VJW146" s="6"/>
      <c r="VJX146" s="7"/>
      <c r="VJY146" s="6"/>
      <c r="VJZ146" s="7"/>
      <c r="VKA146" s="6"/>
      <c r="VKB146" s="7"/>
      <c r="VKC146" s="6"/>
      <c r="VKD146" s="7"/>
      <c r="VKE146" s="6"/>
      <c r="VKF146" s="7"/>
      <c r="VKG146" s="6"/>
      <c r="VKH146" s="7"/>
      <c r="VKI146" s="6"/>
      <c r="VKJ146" s="7"/>
      <c r="VKK146" s="6"/>
      <c r="VKL146" s="7"/>
      <c r="VKM146" s="6"/>
      <c r="VKN146" s="7"/>
      <c r="VKO146" s="6"/>
      <c r="VKP146" s="7"/>
      <c r="VKQ146" s="6"/>
      <c r="VKR146" s="7"/>
      <c r="VKS146" s="6"/>
      <c r="VKT146" s="7"/>
      <c r="VKU146" s="6"/>
      <c r="VKV146" s="7"/>
      <c r="VKW146" s="6"/>
      <c r="VKX146" s="7"/>
      <c r="VKY146" s="6"/>
      <c r="VKZ146" s="7"/>
      <c r="VLA146" s="6"/>
      <c r="VLB146" s="7"/>
      <c r="VLC146" s="6"/>
      <c r="VLD146" s="7"/>
      <c r="VLE146" s="6"/>
      <c r="VLF146" s="7"/>
      <c r="VLG146" s="6"/>
      <c r="VLH146" s="7"/>
      <c r="VLI146" s="6"/>
      <c r="VLJ146" s="7"/>
      <c r="VLK146" s="6"/>
      <c r="VLL146" s="7"/>
      <c r="VLM146" s="6"/>
      <c r="VLN146" s="7"/>
      <c r="VLO146" s="6"/>
      <c r="VLP146" s="7"/>
      <c r="VLQ146" s="6"/>
      <c r="VLR146" s="7"/>
      <c r="VLS146" s="6"/>
      <c r="VLT146" s="7"/>
      <c r="VLU146" s="6"/>
      <c r="VLV146" s="7"/>
      <c r="VLW146" s="6"/>
      <c r="VLX146" s="7"/>
      <c r="VLY146" s="6"/>
      <c r="VLZ146" s="7"/>
      <c r="VMA146" s="6"/>
      <c r="VMB146" s="7"/>
      <c r="VMC146" s="6"/>
      <c r="VMD146" s="7"/>
      <c r="VME146" s="6"/>
      <c r="VMF146" s="7"/>
      <c r="VMG146" s="6"/>
      <c r="VMH146" s="7"/>
      <c r="VMI146" s="6"/>
      <c r="VMJ146" s="7"/>
      <c r="VMK146" s="6"/>
      <c r="VML146" s="7"/>
      <c r="VMM146" s="6"/>
      <c r="VMN146" s="7"/>
      <c r="VMO146" s="6"/>
      <c r="VMP146" s="7"/>
      <c r="VMQ146" s="6"/>
      <c r="VMR146" s="7"/>
      <c r="VMS146" s="6"/>
      <c r="VMT146" s="7"/>
      <c r="VMU146" s="6"/>
      <c r="VMV146" s="7"/>
      <c r="VMW146" s="6"/>
      <c r="VMX146" s="7"/>
      <c r="VMY146" s="6"/>
      <c r="VMZ146" s="7"/>
      <c r="VNA146" s="6"/>
      <c r="VNB146" s="7"/>
      <c r="VNC146" s="6"/>
      <c r="VND146" s="7"/>
      <c r="VNE146" s="6"/>
      <c r="VNF146" s="7"/>
      <c r="VNG146" s="6"/>
      <c r="VNH146" s="7"/>
      <c r="VNI146" s="6"/>
      <c r="VNJ146" s="7"/>
      <c r="VNK146" s="6"/>
      <c r="VNL146" s="7"/>
      <c r="VNM146" s="6"/>
      <c r="VNN146" s="7"/>
      <c r="VNO146" s="6"/>
      <c r="VNP146" s="7"/>
      <c r="VNQ146" s="6"/>
      <c r="VNR146" s="7"/>
      <c r="VNS146" s="6"/>
      <c r="VNT146" s="7"/>
      <c r="VNU146" s="6"/>
      <c r="VNV146" s="7"/>
      <c r="VNW146" s="6"/>
      <c r="VNX146" s="7"/>
      <c r="VNY146" s="6"/>
      <c r="VNZ146" s="7"/>
      <c r="VOA146" s="6"/>
      <c r="VOB146" s="7"/>
      <c r="VOC146" s="6"/>
      <c r="VOD146" s="7"/>
      <c r="VOE146" s="6"/>
      <c r="VOF146" s="7"/>
      <c r="VOG146" s="6"/>
      <c r="VOH146" s="7"/>
      <c r="VOI146" s="6"/>
      <c r="VOJ146" s="7"/>
      <c r="VOK146" s="6"/>
      <c r="VOL146" s="7"/>
      <c r="VOM146" s="6"/>
      <c r="VON146" s="7"/>
      <c r="VOO146" s="6"/>
      <c r="VOP146" s="7"/>
      <c r="VOQ146" s="6"/>
      <c r="VOR146" s="7"/>
      <c r="VOS146" s="6"/>
      <c r="VOT146" s="7"/>
      <c r="VOU146" s="6"/>
      <c r="VOV146" s="7"/>
      <c r="VOW146" s="6"/>
      <c r="VOX146" s="7"/>
      <c r="VOY146" s="6"/>
      <c r="VOZ146" s="7"/>
      <c r="VPA146" s="6"/>
      <c r="VPB146" s="7"/>
      <c r="VPC146" s="6"/>
      <c r="VPD146" s="7"/>
      <c r="VPE146" s="6"/>
      <c r="VPF146" s="7"/>
      <c r="VPG146" s="6"/>
      <c r="VPH146" s="7"/>
      <c r="VPI146" s="6"/>
      <c r="VPJ146" s="7"/>
      <c r="VPK146" s="6"/>
      <c r="VPL146" s="7"/>
      <c r="VPM146" s="6"/>
      <c r="VPN146" s="7"/>
      <c r="VPO146" s="6"/>
      <c r="VPP146" s="7"/>
      <c r="VPQ146" s="6"/>
      <c r="VPR146" s="7"/>
      <c r="VPS146" s="6"/>
      <c r="VPT146" s="7"/>
      <c r="VPU146" s="6"/>
      <c r="VPV146" s="7"/>
      <c r="VPW146" s="6"/>
      <c r="VPX146" s="7"/>
      <c r="VPY146" s="6"/>
      <c r="VPZ146" s="7"/>
      <c r="VQA146" s="6"/>
      <c r="VQB146" s="7"/>
      <c r="VQC146" s="6"/>
      <c r="VQD146" s="7"/>
      <c r="VQE146" s="6"/>
      <c r="VQF146" s="7"/>
      <c r="VQG146" s="6"/>
      <c r="VQH146" s="7"/>
      <c r="VQI146" s="6"/>
      <c r="VQJ146" s="7"/>
      <c r="VQK146" s="6"/>
      <c r="VQL146" s="7"/>
      <c r="VQM146" s="6"/>
      <c r="VQN146" s="7"/>
      <c r="VQO146" s="6"/>
      <c r="VQP146" s="7"/>
      <c r="VQQ146" s="6"/>
      <c r="VQR146" s="7"/>
      <c r="VQS146" s="6"/>
      <c r="VQT146" s="7"/>
      <c r="VQU146" s="6"/>
      <c r="VQV146" s="7"/>
      <c r="VQW146" s="6"/>
      <c r="VQX146" s="7"/>
      <c r="VQY146" s="6"/>
      <c r="VQZ146" s="7"/>
      <c r="VRA146" s="6"/>
      <c r="VRB146" s="7"/>
      <c r="VRC146" s="6"/>
      <c r="VRD146" s="7"/>
      <c r="VRE146" s="6"/>
      <c r="VRF146" s="7"/>
      <c r="VRG146" s="6"/>
      <c r="VRH146" s="7"/>
      <c r="VRI146" s="6"/>
      <c r="VRJ146" s="7"/>
      <c r="VRK146" s="6"/>
      <c r="VRL146" s="7"/>
      <c r="VRM146" s="6"/>
      <c r="VRN146" s="7"/>
      <c r="VRO146" s="6"/>
      <c r="VRP146" s="7"/>
      <c r="VRQ146" s="6"/>
      <c r="VRR146" s="7"/>
      <c r="VRS146" s="6"/>
      <c r="VRT146" s="7"/>
      <c r="VRU146" s="6"/>
      <c r="VRV146" s="7"/>
      <c r="VRW146" s="6"/>
      <c r="VRX146" s="7"/>
      <c r="VRY146" s="6"/>
      <c r="VRZ146" s="7"/>
      <c r="VSA146" s="6"/>
      <c r="VSB146" s="7"/>
      <c r="VSC146" s="6"/>
      <c r="VSD146" s="7"/>
      <c r="VSE146" s="6"/>
      <c r="VSF146" s="7"/>
      <c r="VSG146" s="6"/>
      <c r="VSH146" s="7"/>
      <c r="VSI146" s="6"/>
      <c r="VSJ146" s="7"/>
      <c r="VSK146" s="6"/>
      <c r="VSL146" s="7"/>
      <c r="VSM146" s="6"/>
      <c r="VSN146" s="7"/>
      <c r="VSO146" s="6"/>
      <c r="VSP146" s="7"/>
      <c r="VSQ146" s="6"/>
      <c r="VSR146" s="7"/>
      <c r="VSS146" s="6"/>
      <c r="VST146" s="7"/>
      <c r="VSU146" s="6"/>
      <c r="VSV146" s="7"/>
      <c r="VSW146" s="6"/>
      <c r="VSX146" s="7"/>
      <c r="VSY146" s="6"/>
      <c r="VSZ146" s="7"/>
      <c r="VTA146" s="6"/>
      <c r="VTB146" s="7"/>
      <c r="VTC146" s="6"/>
      <c r="VTD146" s="7"/>
      <c r="VTE146" s="6"/>
      <c r="VTF146" s="7"/>
      <c r="VTG146" s="6"/>
      <c r="VTH146" s="7"/>
      <c r="VTI146" s="6"/>
      <c r="VTJ146" s="7"/>
      <c r="VTK146" s="6"/>
      <c r="VTL146" s="7"/>
      <c r="VTM146" s="6"/>
      <c r="VTN146" s="7"/>
      <c r="VTO146" s="6"/>
      <c r="VTP146" s="7"/>
      <c r="VTQ146" s="6"/>
      <c r="VTR146" s="7"/>
      <c r="VTS146" s="6"/>
      <c r="VTT146" s="7"/>
      <c r="VTU146" s="6"/>
      <c r="VTV146" s="7"/>
      <c r="VTW146" s="6"/>
      <c r="VTX146" s="7"/>
      <c r="VTY146" s="6"/>
      <c r="VTZ146" s="7"/>
      <c r="VUA146" s="6"/>
      <c r="VUB146" s="7"/>
      <c r="VUC146" s="6"/>
      <c r="VUD146" s="7"/>
      <c r="VUE146" s="6"/>
      <c r="VUF146" s="7"/>
      <c r="VUG146" s="6"/>
      <c r="VUH146" s="7"/>
      <c r="VUI146" s="6"/>
      <c r="VUJ146" s="7"/>
      <c r="VUK146" s="6"/>
      <c r="VUL146" s="7"/>
      <c r="VUM146" s="6"/>
      <c r="VUN146" s="7"/>
      <c r="VUO146" s="6"/>
      <c r="VUP146" s="7"/>
      <c r="VUQ146" s="6"/>
      <c r="VUR146" s="7"/>
      <c r="VUS146" s="6"/>
      <c r="VUT146" s="7"/>
      <c r="VUU146" s="6"/>
      <c r="VUV146" s="7"/>
      <c r="VUW146" s="6"/>
      <c r="VUX146" s="7"/>
      <c r="VUY146" s="6"/>
      <c r="VUZ146" s="7"/>
      <c r="VVA146" s="6"/>
      <c r="VVB146" s="7"/>
      <c r="VVC146" s="6"/>
      <c r="VVD146" s="7"/>
      <c r="VVE146" s="6"/>
      <c r="VVF146" s="7"/>
      <c r="VVG146" s="6"/>
      <c r="VVH146" s="7"/>
      <c r="VVI146" s="6"/>
      <c r="VVJ146" s="7"/>
      <c r="VVK146" s="6"/>
      <c r="VVL146" s="7"/>
      <c r="VVM146" s="6"/>
      <c r="VVN146" s="7"/>
      <c r="VVO146" s="6"/>
      <c r="VVP146" s="7"/>
      <c r="VVQ146" s="6"/>
      <c r="VVR146" s="7"/>
      <c r="VVS146" s="6"/>
      <c r="VVT146" s="7"/>
      <c r="VVU146" s="6"/>
      <c r="VVV146" s="7"/>
      <c r="VVW146" s="6"/>
      <c r="VVX146" s="7"/>
      <c r="VVY146" s="6"/>
      <c r="VVZ146" s="7"/>
      <c r="VWA146" s="6"/>
      <c r="VWB146" s="7"/>
      <c r="VWC146" s="6"/>
      <c r="VWD146" s="7"/>
      <c r="VWE146" s="6"/>
      <c r="VWF146" s="7"/>
      <c r="VWG146" s="6"/>
      <c r="VWH146" s="7"/>
      <c r="VWI146" s="6"/>
      <c r="VWJ146" s="7"/>
      <c r="VWK146" s="6"/>
      <c r="VWL146" s="7"/>
      <c r="VWM146" s="6"/>
      <c r="VWN146" s="7"/>
      <c r="VWO146" s="6"/>
      <c r="VWP146" s="7"/>
      <c r="VWQ146" s="6"/>
      <c r="VWR146" s="7"/>
      <c r="VWS146" s="6"/>
      <c r="VWT146" s="7"/>
      <c r="VWU146" s="6"/>
      <c r="VWV146" s="7"/>
      <c r="VWW146" s="6"/>
      <c r="VWX146" s="7"/>
      <c r="VWY146" s="6"/>
      <c r="VWZ146" s="7"/>
      <c r="VXA146" s="6"/>
      <c r="VXB146" s="7"/>
      <c r="VXC146" s="6"/>
      <c r="VXD146" s="7"/>
      <c r="VXE146" s="6"/>
      <c r="VXF146" s="7"/>
      <c r="VXG146" s="6"/>
      <c r="VXH146" s="7"/>
      <c r="VXI146" s="6"/>
      <c r="VXJ146" s="7"/>
      <c r="VXK146" s="6"/>
      <c r="VXL146" s="7"/>
      <c r="VXM146" s="6"/>
      <c r="VXN146" s="7"/>
      <c r="VXO146" s="6"/>
      <c r="VXP146" s="7"/>
      <c r="VXQ146" s="6"/>
      <c r="VXR146" s="7"/>
      <c r="VXS146" s="6"/>
      <c r="VXT146" s="7"/>
      <c r="VXU146" s="6"/>
      <c r="VXV146" s="7"/>
      <c r="VXW146" s="6"/>
      <c r="VXX146" s="7"/>
      <c r="VXY146" s="6"/>
      <c r="VXZ146" s="7"/>
      <c r="VYA146" s="6"/>
      <c r="VYB146" s="7"/>
      <c r="VYC146" s="6"/>
      <c r="VYD146" s="7"/>
      <c r="VYE146" s="6"/>
      <c r="VYF146" s="7"/>
      <c r="VYG146" s="6"/>
      <c r="VYH146" s="7"/>
      <c r="VYI146" s="6"/>
      <c r="VYJ146" s="7"/>
      <c r="VYK146" s="6"/>
      <c r="VYL146" s="7"/>
      <c r="VYM146" s="6"/>
      <c r="VYN146" s="7"/>
      <c r="VYO146" s="6"/>
      <c r="VYP146" s="7"/>
      <c r="VYQ146" s="6"/>
      <c r="VYR146" s="7"/>
      <c r="VYS146" s="6"/>
      <c r="VYT146" s="7"/>
      <c r="VYU146" s="6"/>
      <c r="VYV146" s="7"/>
      <c r="VYW146" s="6"/>
      <c r="VYX146" s="7"/>
      <c r="VYY146" s="6"/>
      <c r="VYZ146" s="7"/>
      <c r="VZA146" s="6"/>
      <c r="VZB146" s="7"/>
      <c r="VZC146" s="6"/>
      <c r="VZD146" s="7"/>
      <c r="VZE146" s="6"/>
      <c r="VZF146" s="7"/>
      <c r="VZG146" s="6"/>
      <c r="VZH146" s="7"/>
      <c r="VZI146" s="6"/>
      <c r="VZJ146" s="7"/>
      <c r="VZK146" s="6"/>
      <c r="VZL146" s="7"/>
      <c r="VZM146" s="6"/>
      <c r="VZN146" s="7"/>
      <c r="VZO146" s="6"/>
      <c r="VZP146" s="7"/>
      <c r="VZQ146" s="6"/>
      <c r="VZR146" s="7"/>
      <c r="VZS146" s="6"/>
      <c r="VZT146" s="7"/>
      <c r="VZU146" s="6"/>
      <c r="VZV146" s="7"/>
      <c r="VZW146" s="6"/>
      <c r="VZX146" s="7"/>
      <c r="VZY146" s="6"/>
      <c r="VZZ146" s="7"/>
      <c r="WAA146" s="6"/>
      <c r="WAB146" s="7"/>
      <c r="WAC146" s="6"/>
      <c r="WAD146" s="7"/>
      <c r="WAE146" s="6"/>
      <c r="WAF146" s="7"/>
      <c r="WAG146" s="6"/>
      <c r="WAH146" s="7"/>
      <c r="WAI146" s="6"/>
      <c r="WAJ146" s="7"/>
      <c r="WAK146" s="6"/>
      <c r="WAL146" s="7"/>
      <c r="WAM146" s="6"/>
      <c r="WAN146" s="7"/>
      <c r="WAO146" s="6"/>
      <c r="WAP146" s="7"/>
      <c r="WAQ146" s="6"/>
      <c r="WAR146" s="7"/>
      <c r="WAS146" s="6"/>
      <c r="WAT146" s="7"/>
      <c r="WAU146" s="6"/>
      <c r="WAV146" s="7"/>
      <c r="WAW146" s="6"/>
      <c r="WAX146" s="7"/>
      <c r="WAY146" s="6"/>
      <c r="WAZ146" s="7"/>
      <c r="WBA146" s="6"/>
      <c r="WBB146" s="7"/>
      <c r="WBC146" s="6"/>
      <c r="WBD146" s="7"/>
      <c r="WBE146" s="6"/>
      <c r="WBF146" s="7"/>
      <c r="WBG146" s="6"/>
      <c r="WBH146" s="7"/>
      <c r="WBI146" s="6"/>
      <c r="WBJ146" s="7"/>
      <c r="WBK146" s="6"/>
      <c r="WBL146" s="7"/>
      <c r="WBM146" s="6"/>
      <c r="WBN146" s="7"/>
      <c r="WBO146" s="6"/>
      <c r="WBP146" s="7"/>
      <c r="WBQ146" s="6"/>
      <c r="WBR146" s="7"/>
      <c r="WBS146" s="6"/>
      <c r="WBT146" s="7"/>
      <c r="WBU146" s="6"/>
      <c r="WBV146" s="7"/>
      <c r="WBW146" s="6"/>
      <c r="WBX146" s="7"/>
      <c r="WBY146" s="6"/>
      <c r="WBZ146" s="7"/>
      <c r="WCA146" s="6"/>
      <c r="WCB146" s="7"/>
      <c r="WCC146" s="6"/>
      <c r="WCD146" s="7"/>
      <c r="WCE146" s="6"/>
      <c r="WCF146" s="7"/>
      <c r="WCG146" s="6"/>
      <c r="WCH146" s="7"/>
      <c r="WCI146" s="6"/>
      <c r="WCJ146" s="7"/>
      <c r="WCK146" s="6"/>
      <c r="WCL146" s="7"/>
      <c r="WCM146" s="6"/>
      <c r="WCN146" s="7"/>
      <c r="WCO146" s="6"/>
      <c r="WCP146" s="7"/>
      <c r="WCQ146" s="6"/>
      <c r="WCR146" s="7"/>
      <c r="WCS146" s="6"/>
      <c r="WCT146" s="7"/>
      <c r="WCU146" s="6"/>
      <c r="WCV146" s="7"/>
      <c r="WCW146" s="6"/>
      <c r="WCX146" s="7"/>
      <c r="WCY146" s="6"/>
      <c r="WCZ146" s="7"/>
      <c r="WDA146" s="6"/>
      <c r="WDB146" s="7"/>
      <c r="WDC146" s="6"/>
      <c r="WDD146" s="7"/>
      <c r="WDE146" s="6"/>
      <c r="WDF146" s="7"/>
      <c r="WDG146" s="6"/>
      <c r="WDH146" s="7"/>
      <c r="WDI146" s="6"/>
      <c r="WDJ146" s="7"/>
      <c r="WDK146" s="6"/>
      <c r="WDL146" s="7"/>
      <c r="WDM146" s="6"/>
      <c r="WDN146" s="7"/>
      <c r="WDO146" s="6"/>
      <c r="WDP146" s="7"/>
      <c r="WDQ146" s="6"/>
      <c r="WDR146" s="7"/>
      <c r="WDS146" s="6"/>
      <c r="WDT146" s="7"/>
      <c r="WDU146" s="6"/>
      <c r="WDV146" s="7"/>
      <c r="WDW146" s="6"/>
      <c r="WDX146" s="7"/>
      <c r="WDY146" s="6"/>
      <c r="WDZ146" s="7"/>
      <c r="WEA146" s="6"/>
      <c r="WEB146" s="7"/>
      <c r="WEC146" s="6"/>
      <c r="WED146" s="7"/>
      <c r="WEE146" s="6"/>
      <c r="WEF146" s="7"/>
      <c r="WEG146" s="6"/>
      <c r="WEH146" s="7"/>
      <c r="WEI146" s="6"/>
      <c r="WEJ146" s="7"/>
      <c r="WEK146" s="6"/>
      <c r="WEL146" s="7"/>
      <c r="WEM146" s="6"/>
      <c r="WEN146" s="7"/>
      <c r="WEO146" s="6"/>
      <c r="WEP146" s="7"/>
      <c r="WEQ146" s="6"/>
      <c r="WER146" s="7"/>
      <c r="WES146" s="6"/>
      <c r="WET146" s="7"/>
      <c r="WEU146" s="6"/>
      <c r="WEV146" s="7"/>
      <c r="WEW146" s="6"/>
      <c r="WEX146" s="7"/>
      <c r="WEY146" s="6"/>
      <c r="WEZ146" s="7"/>
      <c r="WFA146" s="6"/>
      <c r="WFB146" s="7"/>
      <c r="WFC146" s="6"/>
      <c r="WFD146" s="7"/>
      <c r="WFE146" s="6"/>
      <c r="WFF146" s="7"/>
      <c r="WFG146" s="6"/>
      <c r="WFH146" s="7"/>
      <c r="WFI146" s="6"/>
      <c r="WFJ146" s="7"/>
      <c r="WFK146" s="6"/>
      <c r="WFL146" s="7"/>
      <c r="WFM146" s="6"/>
      <c r="WFN146" s="7"/>
      <c r="WFO146" s="6"/>
      <c r="WFP146" s="7"/>
      <c r="WFQ146" s="6"/>
      <c r="WFR146" s="7"/>
      <c r="WFS146" s="6"/>
      <c r="WFT146" s="7"/>
      <c r="WFU146" s="6"/>
      <c r="WFV146" s="7"/>
      <c r="WFW146" s="6"/>
      <c r="WFX146" s="7"/>
      <c r="WFY146" s="6"/>
      <c r="WFZ146" s="7"/>
      <c r="WGA146" s="6"/>
      <c r="WGB146" s="7"/>
      <c r="WGC146" s="6"/>
      <c r="WGD146" s="7"/>
      <c r="WGE146" s="6"/>
      <c r="WGF146" s="7"/>
      <c r="WGG146" s="6"/>
      <c r="WGH146" s="7"/>
      <c r="WGI146" s="6"/>
      <c r="WGJ146" s="7"/>
      <c r="WGK146" s="6"/>
      <c r="WGL146" s="7"/>
      <c r="WGM146" s="6"/>
      <c r="WGN146" s="7"/>
      <c r="WGO146" s="6"/>
      <c r="WGP146" s="7"/>
      <c r="WGQ146" s="6"/>
      <c r="WGR146" s="7"/>
      <c r="WGS146" s="6"/>
      <c r="WGT146" s="7"/>
      <c r="WGU146" s="6"/>
      <c r="WGV146" s="7"/>
      <c r="WGW146" s="6"/>
      <c r="WGX146" s="7"/>
      <c r="WGY146" s="6"/>
      <c r="WGZ146" s="7"/>
      <c r="WHA146" s="6"/>
      <c r="WHB146" s="7"/>
      <c r="WHC146" s="6"/>
      <c r="WHD146" s="7"/>
    </row>
    <row r="147" spans="1:15760" s="8" customFormat="1" ht="35.25" customHeight="1">
      <c r="A147" s="36" t="s">
        <v>275</v>
      </c>
      <c r="B147" s="35" t="s">
        <v>276</v>
      </c>
      <c r="C147" s="36" t="s">
        <v>74</v>
      </c>
      <c r="D147" s="52"/>
      <c r="E147" s="52"/>
      <c r="F147" s="52"/>
      <c r="G147" s="52"/>
      <c r="H147" s="56"/>
    </row>
    <row r="148" spans="1:15760" s="2" customFormat="1" ht="72.75" customHeight="1">
      <c r="A148" s="36" t="s">
        <v>277</v>
      </c>
      <c r="B148" s="35" t="s">
        <v>278</v>
      </c>
      <c r="C148" s="36" t="s">
        <v>74</v>
      </c>
      <c r="D148" s="50"/>
      <c r="E148" s="50"/>
      <c r="F148" s="50"/>
      <c r="G148" s="50"/>
      <c r="H148" s="17"/>
    </row>
    <row r="149" spans="1:15760" s="2" customFormat="1" ht="51.75" customHeight="1">
      <c r="A149" s="36" t="s">
        <v>279</v>
      </c>
      <c r="B149" s="35" t="s">
        <v>280</v>
      </c>
      <c r="C149" s="36" t="s">
        <v>74</v>
      </c>
      <c r="D149" s="50"/>
      <c r="E149" s="50"/>
      <c r="F149" s="50"/>
      <c r="G149" s="50"/>
      <c r="H149" s="56"/>
    </row>
    <row r="150" spans="1:15760" s="2" customFormat="1" ht="46.5" customHeight="1">
      <c r="A150" s="36" t="s">
        <v>281</v>
      </c>
      <c r="B150" s="35" t="s">
        <v>282</v>
      </c>
      <c r="C150" s="36" t="s">
        <v>74</v>
      </c>
      <c r="D150" s="50"/>
      <c r="E150" s="50"/>
      <c r="F150" s="50"/>
      <c r="G150" s="50"/>
      <c r="H150" s="17"/>
    </row>
    <row r="151" spans="1:15760" s="2" customFormat="1" ht="90" customHeight="1">
      <c r="A151" s="36" t="s">
        <v>283</v>
      </c>
      <c r="B151" s="35" t="s">
        <v>284</v>
      </c>
      <c r="C151" s="36" t="s">
        <v>74</v>
      </c>
      <c r="D151" s="50"/>
      <c r="E151" s="50"/>
      <c r="F151" s="50"/>
      <c r="G151" s="50"/>
      <c r="H151" s="17"/>
    </row>
    <row r="152" spans="1:15760" s="2" customFormat="1" ht="45.75" customHeight="1">
      <c r="A152" s="36" t="s">
        <v>285</v>
      </c>
      <c r="B152" s="35" t="s">
        <v>545</v>
      </c>
      <c r="C152" s="36" t="s">
        <v>74</v>
      </c>
      <c r="D152" s="50"/>
      <c r="E152" s="50"/>
      <c r="F152" s="50"/>
      <c r="G152" s="50"/>
      <c r="H152" s="17"/>
    </row>
    <row r="153" spans="1:15760" s="8" customFormat="1" ht="45.75" customHeight="1">
      <c r="A153" s="36" t="s">
        <v>287</v>
      </c>
      <c r="B153" s="35" t="s">
        <v>546</v>
      </c>
      <c r="C153" s="36" t="s">
        <v>74</v>
      </c>
      <c r="D153" s="52"/>
      <c r="E153" s="52"/>
      <c r="F153" s="52"/>
      <c r="G153" s="52"/>
      <c r="H153" s="24"/>
    </row>
    <row r="154" spans="1:15760" s="8" customFormat="1" ht="55.5" customHeight="1">
      <c r="A154" s="36" t="s">
        <v>289</v>
      </c>
      <c r="B154" s="35" t="s">
        <v>547</v>
      </c>
      <c r="C154" s="36" t="s">
        <v>74</v>
      </c>
      <c r="D154" s="52"/>
      <c r="E154" s="52"/>
      <c r="F154" s="52"/>
      <c r="G154" s="52"/>
      <c r="H154" s="24"/>
    </row>
    <row r="155" spans="1:15760" s="8" customFormat="1" ht="30" customHeight="1">
      <c r="A155" s="36"/>
      <c r="B155" s="66" t="s">
        <v>291</v>
      </c>
      <c r="C155" s="44" t="s">
        <v>74</v>
      </c>
      <c r="D155" s="44" t="s">
        <v>75</v>
      </c>
      <c r="E155" s="44" t="s">
        <v>52</v>
      </c>
      <c r="F155" s="44" t="s">
        <v>76</v>
      </c>
      <c r="G155" s="44" t="s">
        <v>53</v>
      </c>
      <c r="H155" s="33" t="s">
        <v>77</v>
      </c>
    </row>
    <row r="156" spans="1:15760" s="8" customFormat="1" ht="41.25" customHeight="1">
      <c r="A156" s="36" t="s">
        <v>292</v>
      </c>
      <c r="B156" s="35" t="s">
        <v>548</v>
      </c>
      <c r="C156" s="36" t="s">
        <v>74</v>
      </c>
      <c r="D156" s="52"/>
      <c r="E156" s="52"/>
      <c r="F156" s="52"/>
      <c r="G156" s="52"/>
      <c r="H156" s="17"/>
    </row>
    <row r="157" spans="1:15760" s="8" customFormat="1" ht="39.75" customHeight="1">
      <c r="A157" s="36" t="s">
        <v>294</v>
      </c>
      <c r="B157" s="35" t="s">
        <v>549</v>
      </c>
      <c r="C157" s="36" t="s">
        <v>74</v>
      </c>
      <c r="D157" s="52"/>
      <c r="E157" s="52"/>
      <c r="F157" s="52"/>
      <c r="G157" s="52"/>
      <c r="H157" s="17"/>
    </row>
    <row r="158" spans="1:15760" s="8" customFormat="1" ht="37.5" customHeight="1">
      <c r="A158" s="36" t="s">
        <v>296</v>
      </c>
      <c r="B158" s="35" t="s">
        <v>550</v>
      </c>
      <c r="C158" s="36" t="s">
        <v>74</v>
      </c>
      <c r="D158" s="52"/>
      <c r="E158" s="52"/>
      <c r="F158" s="52"/>
      <c r="G158" s="52"/>
      <c r="H158" s="17"/>
    </row>
    <row r="159" spans="1:15760" s="8" customFormat="1" ht="41.25" customHeight="1">
      <c r="A159" s="36" t="s">
        <v>298</v>
      </c>
      <c r="B159" s="35" t="s">
        <v>551</v>
      </c>
      <c r="C159" s="36" t="s">
        <v>74</v>
      </c>
      <c r="D159" s="52"/>
      <c r="E159" s="52"/>
      <c r="F159" s="52"/>
      <c r="G159" s="52"/>
      <c r="H159" s="17"/>
    </row>
    <row r="160" spans="1:15760" s="8" customFormat="1" ht="41.25" customHeight="1">
      <c r="A160" s="36"/>
      <c r="B160" s="66" t="s">
        <v>300</v>
      </c>
      <c r="C160" s="44" t="s">
        <v>74</v>
      </c>
      <c r="D160" s="44" t="s">
        <v>75</v>
      </c>
      <c r="E160" s="44" t="s">
        <v>52</v>
      </c>
      <c r="F160" s="44" t="s">
        <v>76</v>
      </c>
      <c r="G160" s="44" t="s">
        <v>53</v>
      </c>
      <c r="H160" s="32" t="s">
        <v>77</v>
      </c>
    </row>
    <row r="161" spans="1:8" s="8" customFormat="1" ht="51" customHeight="1">
      <c r="A161" s="36" t="s">
        <v>301</v>
      </c>
      <c r="B161" s="35" t="s">
        <v>552</v>
      </c>
      <c r="C161" s="36" t="s">
        <v>74</v>
      </c>
      <c r="D161" s="52"/>
      <c r="E161" s="52"/>
      <c r="F161" s="52"/>
      <c r="G161" s="52"/>
      <c r="H161" s="24"/>
    </row>
    <row r="162" spans="1:8" s="8" customFormat="1" ht="51" customHeight="1">
      <c r="A162" s="36"/>
      <c r="B162" s="66" t="s">
        <v>303</v>
      </c>
      <c r="C162" s="44" t="s">
        <v>74</v>
      </c>
      <c r="D162" s="44" t="s">
        <v>75</v>
      </c>
      <c r="E162" s="44" t="s">
        <v>52</v>
      </c>
      <c r="F162" s="44" t="s">
        <v>76</v>
      </c>
      <c r="G162" s="44" t="s">
        <v>53</v>
      </c>
      <c r="H162" s="32" t="s">
        <v>77</v>
      </c>
    </row>
    <row r="163" spans="1:8" s="8" customFormat="1" ht="38.25" customHeight="1">
      <c r="A163" s="36" t="s">
        <v>304</v>
      </c>
      <c r="B163" s="35" t="s">
        <v>305</v>
      </c>
      <c r="C163" s="36" t="s">
        <v>74</v>
      </c>
      <c r="D163" s="52"/>
      <c r="E163" s="52"/>
      <c r="F163" s="52"/>
      <c r="G163" s="52"/>
      <c r="H163" s="17"/>
    </row>
    <row r="164" spans="1:8" s="8" customFormat="1" ht="38.25" customHeight="1">
      <c r="A164" s="36"/>
      <c r="B164" s="66" t="s">
        <v>306</v>
      </c>
      <c r="C164" s="44" t="s">
        <v>74</v>
      </c>
      <c r="D164" s="44" t="s">
        <v>75</v>
      </c>
      <c r="E164" s="44" t="s">
        <v>52</v>
      </c>
      <c r="F164" s="44" t="s">
        <v>76</v>
      </c>
      <c r="G164" s="44" t="s">
        <v>53</v>
      </c>
      <c r="H164" s="32" t="s">
        <v>77</v>
      </c>
    </row>
    <row r="165" spans="1:8" s="8" customFormat="1" ht="38.25" customHeight="1">
      <c r="A165" s="36" t="s">
        <v>307</v>
      </c>
      <c r="B165" s="35" t="s">
        <v>553</v>
      </c>
      <c r="C165" s="36" t="s">
        <v>74</v>
      </c>
      <c r="D165" s="50"/>
      <c r="E165" s="50"/>
      <c r="F165" s="50"/>
      <c r="G165" s="50"/>
      <c r="H165" s="67"/>
    </row>
    <row r="166" spans="1:8" s="8" customFormat="1" ht="38.25" customHeight="1">
      <c r="A166" s="36"/>
      <c r="B166" s="66" t="s">
        <v>309</v>
      </c>
      <c r="C166" s="44" t="s">
        <v>74</v>
      </c>
      <c r="D166" s="44" t="s">
        <v>75</v>
      </c>
      <c r="E166" s="44" t="s">
        <v>52</v>
      </c>
      <c r="F166" s="44" t="s">
        <v>76</v>
      </c>
      <c r="G166" s="44" t="s">
        <v>53</v>
      </c>
      <c r="H166" s="32" t="s">
        <v>77</v>
      </c>
    </row>
    <row r="167" spans="1:8" s="8" customFormat="1" ht="47.25" customHeight="1">
      <c r="A167" s="36" t="s">
        <v>310</v>
      </c>
      <c r="B167" s="35" t="s">
        <v>554</v>
      </c>
      <c r="C167" s="36" t="s">
        <v>74</v>
      </c>
      <c r="D167" s="50"/>
      <c r="E167" s="50"/>
      <c r="F167" s="50"/>
      <c r="G167" s="50"/>
      <c r="H167" s="67"/>
    </row>
    <row r="168" spans="1:8" s="8" customFormat="1" ht="38.25" customHeight="1">
      <c r="A168" s="36"/>
      <c r="B168" s="66" t="s">
        <v>312</v>
      </c>
      <c r="C168" s="44" t="s">
        <v>74</v>
      </c>
      <c r="D168" s="44" t="s">
        <v>75</v>
      </c>
      <c r="E168" s="44" t="s">
        <v>52</v>
      </c>
      <c r="F168" s="44" t="s">
        <v>76</v>
      </c>
      <c r="G168" s="44" t="s">
        <v>53</v>
      </c>
      <c r="H168" s="32" t="s">
        <v>77</v>
      </c>
    </row>
    <row r="169" spans="1:8" s="8" customFormat="1" ht="48" customHeight="1">
      <c r="A169" s="36" t="s">
        <v>313</v>
      </c>
      <c r="B169" s="35" t="s">
        <v>555</v>
      </c>
      <c r="C169" s="36" t="s">
        <v>74</v>
      </c>
      <c r="D169" s="50"/>
      <c r="E169" s="50"/>
      <c r="F169" s="50"/>
      <c r="G169" s="50"/>
      <c r="H169" s="67"/>
    </row>
    <row r="170" spans="1:8" s="8" customFormat="1" ht="38.25" customHeight="1">
      <c r="A170" s="36"/>
      <c r="B170" s="68" t="s">
        <v>315</v>
      </c>
      <c r="C170" s="36" t="s">
        <v>74</v>
      </c>
      <c r="D170" s="50"/>
      <c r="E170" s="50"/>
      <c r="F170" s="50"/>
      <c r="G170" s="50"/>
      <c r="H170" s="67"/>
    </row>
    <row r="171" spans="1:8" s="8" customFormat="1" ht="38.25" customHeight="1">
      <c r="A171" s="36" t="s">
        <v>316</v>
      </c>
      <c r="B171" s="35" t="s">
        <v>317</v>
      </c>
      <c r="C171" s="36" t="s">
        <v>74</v>
      </c>
      <c r="D171" s="50"/>
      <c r="E171" s="50"/>
      <c r="F171" s="50"/>
      <c r="G171" s="50"/>
      <c r="H171" s="67"/>
    </row>
    <row r="172" spans="1:8" s="8" customFormat="1" ht="38.25" customHeight="1">
      <c r="A172" s="36"/>
      <c r="B172" s="68" t="s">
        <v>556</v>
      </c>
      <c r="C172" s="44" t="s">
        <v>74</v>
      </c>
      <c r="D172" s="44" t="s">
        <v>75</v>
      </c>
      <c r="E172" s="44" t="s">
        <v>52</v>
      </c>
      <c r="F172" s="44" t="s">
        <v>76</v>
      </c>
      <c r="G172" s="44" t="s">
        <v>53</v>
      </c>
      <c r="H172" s="32" t="s">
        <v>77</v>
      </c>
    </row>
    <row r="173" spans="1:8" s="8" customFormat="1" ht="42.75" customHeight="1">
      <c r="A173" s="36" t="s">
        <v>319</v>
      </c>
      <c r="B173" s="35" t="s">
        <v>557</v>
      </c>
      <c r="C173" s="36" t="s">
        <v>74</v>
      </c>
      <c r="D173" s="52"/>
      <c r="E173" s="52"/>
      <c r="F173" s="52"/>
      <c r="G173" s="52"/>
      <c r="H173" s="17"/>
    </row>
    <row r="174" spans="1:8" s="8" customFormat="1" ht="33" customHeight="1">
      <c r="A174" s="36" t="s">
        <v>321</v>
      </c>
      <c r="B174" s="35" t="s">
        <v>558</v>
      </c>
      <c r="C174" s="36" t="s">
        <v>74</v>
      </c>
      <c r="D174" s="52"/>
      <c r="E174" s="52"/>
      <c r="F174" s="52"/>
      <c r="G174" s="52"/>
      <c r="H174" s="17"/>
    </row>
    <row r="175" spans="1:8" s="8" customFormat="1" ht="55.5" customHeight="1">
      <c r="A175" s="36" t="s">
        <v>323</v>
      </c>
      <c r="B175" s="35" t="s">
        <v>559</v>
      </c>
      <c r="C175" s="36" t="s">
        <v>74</v>
      </c>
      <c r="D175" s="52"/>
      <c r="E175" s="52"/>
      <c r="F175" s="52"/>
      <c r="G175" s="52"/>
      <c r="H175" s="17"/>
    </row>
    <row r="176" spans="1:8" s="8" customFormat="1" ht="55.5" customHeight="1">
      <c r="A176" s="36"/>
      <c r="B176" s="68" t="s">
        <v>325</v>
      </c>
      <c r="C176" s="44" t="s">
        <v>74</v>
      </c>
      <c r="D176" s="44" t="s">
        <v>75</v>
      </c>
      <c r="E176" s="44" t="s">
        <v>52</v>
      </c>
      <c r="F176" s="44" t="s">
        <v>76</v>
      </c>
      <c r="G176" s="44" t="s">
        <v>53</v>
      </c>
      <c r="H176" s="32" t="s">
        <v>77</v>
      </c>
    </row>
    <row r="177" spans="1:8" s="8" customFormat="1" ht="36.75" customHeight="1">
      <c r="A177" s="36" t="s">
        <v>326</v>
      </c>
      <c r="B177" s="35" t="s">
        <v>560</v>
      </c>
      <c r="C177" s="36" t="s">
        <v>74</v>
      </c>
      <c r="D177" s="52"/>
      <c r="E177" s="52"/>
      <c r="F177" s="52"/>
      <c r="G177" s="52"/>
      <c r="H177" s="17"/>
    </row>
    <row r="178" spans="1:8" s="8" customFormat="1" ht="37.5" customHeight="1">
      <c r="A178" s="36" t="s">
        <v>328</v>
      </c>
      <c r="B178" s="35" t="s">
        <v>561</v>
      </c>
      <c r="C178" s="36" t="s">
        <v>74</v>
      </c>
      <c r="D178" s="52"/>
      <c r="E178" s="52"/>
      <c r="F178" s="52"/>
      <c r="G178" s="52"/>
      <c r="H178" s="17"/>
    </row>
    <row r="179" spans="1:8" s="8" customFormat="1" ht="37.5" customHeight="1">
      <c r="A179" s="36"/>
      <c r="B179" s="68" t="s">
        <v>330</v>
      </c>
      <c r="C179" s="44" t="s">
        <v>74</v>
      </c>
      <c r="D179" s="44" t="s">
        <v>75</v>
      </c>
      <c r="E179" s="44" t="s">
        <v>52</v>
      </c>
      <c r="F179" s="44" t="s">
        <v>76</v>
      </c>
      <c r="G179" s="44" t="s">
        <v>53</v>
      </c>
      <c r="H179" s="32" t="s">
        <v>77</v>
      </c>
    </row>
    <row r="180" spans="1:8" s="8" customFormat="1" ht="27" customHeight="1">
      <c r="A180" s="36" t="s">
        <v>331</v>
      </c>
      <c r="B180" s="35" t="s">
        <v>562</v>
      </c>
      <c r="C180" s="36" t="s">
        <v>74</v>
      </c>
      <c r="D180" s="52"/>
      <c r="E180" s="52"/>
      <c r="F180" s="52"/>
      <c r="G180" s="52"/>
      <c r="H180" s="17"/>
    </row>
    <row r="181" spans="1:8" s="8" customFormat="1" ht="27" customHeight="1">
      <c r="A181" s="36" t="s">
        <v>333</v>
      </c>
      <c r="B181" s="35" t="s">
        <v>334</v>
      </c>
      <c r="C181" s="36" t="s">
        <v>74</v>
      </c>
      <c r="D181" s="52"/>
      <c r="E181" s="52"/>
      <c r="F181" s="52"/>
      <c r="G181" s="52"/>
      <c r="H181" s="17"/>
    </row>
    <row r="182" spans="1:8" s="8" customFormat="1" ht="27" customHeight="1">
      <c r="A182" s="36"/>
      <c r="B182" s="68" t="s">
        <v>335</v>
      </c>
      <c r="C182" s="44" t="s">
        <v>74</v>
      </c>
      <c r="D182" s="44" t="s">
        <v>75</v>
      </c>
      <c r="E182" s="44" t="s">
        <v>52</v>
      </c>
      <c r="F182" s="44" t="s">
        <v>76</v>
      </c>
      <c r="G182" s="44" t="s">
        <v>53</v>
      </c>
      <c r="H182" s="32" t="s">
        <v>77</v>
      </c>
    </row>
    <row r="183" spans="1:8" s="8" customFormat="1" ht="27" customHeight="1">
      <c r="A183" s="36" t="s">
        <v>336</v>
      </c>
      <c r="B183" s="35" t="s">
        <v>337</v>
      </c>
      <c r="C183" s="36" t="s">
        <v>74</v>
      </c>
      <c r="D183" s="52"/>
      <c r="E183" s="52"/>
      <c r="F183" s="52"/>
      <c r="G183" s="52"/>
      <c r="H183" s="17"/>
    </row>
    <row r="184" spans="1:8" s="8" customFormat="1" ht="38.25" customHeight="1">
      <c r="A184" s="36" t="s">
        <v>338</v>
      </c>
      <c r="B184" s="35" t="s">
        <v>339</v>
      </c>
      <c r="C184" s="36" t="s">
        <v>74</v>
      </c>
      <c r="D184" s="52"/>
      <c r="E184" s="52"/>
      <c r="F184" s="52"/>
      <c r="G184" s="52"/>
      <c r="H184" s="17"/>
    </row>
    <row r="185" spans="1:8" s="8" customFormat="1" ht="30" customHeight="1">
      <c r="A185" s="36" t="s">
        <v>340</v>
      </c>
      <c r="B185" s="35" t="s">
        <v>341</v>
      </c>
      <c r="C185" s="36" t="s">
        <v>74</v>
      </c>
      <c r="D185" s="52"/>
      <c r="E185" s="52"/>
      <c r="F185" s="52"/>
      <c r="G185" s="52"/>
      <c r="H185" s="17"/>
    </row>
    <row r="186" spans="1:8" s="8" customFormat="1" ht="32.25" customHeight="1">
      <c r="A186" s="36" t="s">
        <v>342</v>
      </c>
      <c r="B186" s="35" t="s">
        <v>343</v>
      </c>
      <c r="C186" s="36" t="s">
        <v>74</v>
      </c>
      <c r="D186" s="52"/>
      <c r="E186" s="52"/>
      <c r="F186" s="52"/>
      <c r="G186" s="52"/>
      <c r="H186" s="17"/>
    </row>
    <row r="187" spans="1:8" s="8" customFormat="1" ht="35.25" customHeight="1">
      <c r="A187" s="36" t="s">
        <v>344</v>
      </c>
      <c r="B187" s="35" t="s">
        <v>345</v>
      </c>
      <c r="C187" s="36" t="s">
        <v>74</v>
      </c>
      <c r="D187" s="52"/>
      <c r="E187" s="52"/>
      <c r="F187" s="52"/>
      <c r="G187" s="52"/>
      <c r="H187" s="17"/>
    </row>
    <row r="188" spans="1:8" s="8" customFormat="1" ht="28.5" customHeight="1">
      <c r="A188" s="36" t="s">
        <v>346</v>
      </c>
      <c r="B188" s="35" t="s">
        <v>563</v>
      </c>
      <c r="C188" s="36" t="s">
        <v>74</v>
      </c>
      <c r="D188" s="52"/>
      <c r="E188" s="52"/>
      <c r="F188" s="52"/>
      <c r="G188" s="52"/>
      <c r="H188" s="17"/>
    </row>
    <row r="189" spans="1:8" s="8" customFormat="1" ht="34.5" customHeight="1">
      <c r="A189" s="36"/>
      <c r="B189" s="68" t="s">
        <v>348</v>
      </c>
      <c r="C189" s="44" t="s">
        <v>74</v>
      </c>
      <c r="D189" s="44" t="s">
        <v>75</v>
      </c>
      <c r="E189" s="44" t="s">
        <v>52</v>
      </c>
      <c r="F189" s="44" t="s">
        <v>76</v>
      </c>
      <c r="G189" s="44" t="s">
        <v>53</v>
      </c>
      <c r="H189" s="32" t="s">
        <v>77</v>
      </c>
    </row>
    <row r="190" spans="1:8" s="8" customFormat="1" ht="38.25" customHeight="1">
      <c r="A190" s="36" t="s">
        <v>349</v>
      </c>
      <c r="B190" s="35" t="s">
        <v>564</v>
      </c>
      <c r="C190" s="36" t="s">
        <v>74</v>
      </c>
      <c r="D190" s="52"/>
      <c r="E190" s="52"/>
      <c r="F190" s="52"/>
      <c r="G190" s="52"/>
      <c r="H190" s="17"/>
    </row>
    <row r="191" spans="1:8" s="8" customFormat="1" ht="32.25" customHeight="1">
      <c r="A191" s="36"/>
      <c r="B191" s="68" t="s">
        <v>351</v>
      </c>
      <c r="C191" s="44" t="s">
        <v>74</v>
      </c>
      <c r="D191" s="44" t="s">
        <v>75</v>
      </c>
      <c r="E191" s="44" t="s">
        <v>52</v>
      </c>
      <c r="F191" s="44" t="s">
        <v>76</v>
      </c>
      <c r="G191" s="44" t="s">
        <v>53</v>
      </c>
      <c r="H191" s="32" t="s">
        <v>77</v>
      </c>
    </row>
    <row r="192" spans="1:8" s="8" customFormat="1" ht="34.5" customHeight="1">
      <c r="A192" s="36" t="s">
        <v>352</v>
      </c>
      <c r="B192" s="35" t="s">
        <v>353</v>
      </c>
      <c r="C192" s="36" t="s">
        <v>74</v>
      </c>
      <c r="D192" s="52"/>
      <c r="E192" s="52"/>
      <c r="F192" s="52"/>
      <c r="G192" s="52"/>
      <c r="H192" s="56"/>
    </row>
    <row r="193" spans="1:8" s="8" customFormat="1" ht="34.5" customHeight="1">
      <c r="A193" s="69"/>
      <c r="B193" s="70" t="s">
        <v>354</v>
      </c>
      <c r="C193" s="44" t="s">
        <v>74</v>
      </c>
      <c r="D193" s="44" t="s">
        <v>75</v>
      </c>
      <c r="E193" s="44" t="s">
        <v>52</v>
      </c>
      <c r="F193" s="44" t="s">
        <v>76</v>
      </c>
      <c r="G193" s="44" t="s">
        <v>53</v>
      </c>
      <c r="H193" s="33" t="s">
        <v>77</v>
      </c>
    </row>
    <row r="194" spans="1:8" s="8" customFormat="1" ht="70.5" customHeight="1">
      <c r="A194" s="36" t="s">
        <v>355</v>
      </c>
      <c r="B194" s="71" t="s">
        <v>565</v>
      </c>
      <c r="C194" s="36" t="s">
        <v>74</v>
      </c>
      <c r="D194" s="50"/>
      <c r="E194" s="50"/>
      <c r="F194" s="50"/>
      <c r="G194" s="50"/>
      <c r="H194" s="56"/>
    </row>
    <row r="195" spans="1:8" s="8" customFormat="1" ht="57" customHeight="1">
      <c r="A195" s="36" t="s">
        <v>357</v>
      </c>
      <c r="B195" s="71" t="s">
        <v>358</v>
      </c>
      <c r="C195" s="36" t="s">
        <v>74</v>
      </c>
      <c r="D195" s="50"/>
      <c r="E195" s="50"/>
      <c r="F195" s="50"/>
      <c r="G195" s="50"/>
      <c r="H195" s="17"/>
    </row>
    <row r="196" spans="1:8" s="2" customFormat="1" ht="24" customHeight="1">
      <c r="A196" s="69"/>
      <c r="B196" s="70" t="s">
        <v>359</v>
      </c>
      <c r="C196" s="44" t="s">
        <v>74</v>
      </c>
      <c r="D196" s="44" t="s">
        <v>75</v>
      </c>
      <c r="E196" s="44" t="s">
        <v>52</v>
      </c>
      <c r="F196" s="44" t="s">
        <v>76</v>
      </c>
      <c r="G196" s="44" t="s">
        <v>53</v>
      </c>
      <c r="H196" s="33" t="s">
        <v>77</v>
      </c>
    </row>
    <row r="197" spans="1:8" s="2" customFormat="1" ht="39.75" customHeight="1">
      <c r="A197" s="36" t="s">
        <v>360</v>
      </c>
      <c r="B197" s="35" t="s">
        <v>361</v>
      </c>
      <c r="C197" s="36" t="s">
        <v>74</v>
      </c>
      <c r="D197" s="50"/>
      <c r="E197" s="50"/>
      <c r="F197" s="50"/>
      <c r="G197" s="50"/>
      <c r="H197" s="17"/>
    </row>
    <row r="198" spans="1:8" s="2" customFormat="1" ht="38.25" customHeight="1">
      <c r="A198" s="36" t="s">
        <v>362</v>
      </c>
      <c r="B198" s="35" t="s">
        <v>363</v>
      </c>
      <c r="C198" s="36" t="s">
        <v>74</v>
      </c>
      <c r="D198" s="50"/>
      <c r="E198" s="50"/>
      <c r="F198" s="50"/>
      <c r="G198" s="50"/>
      <c r="H198" s="17"/>
    </row>
    <row r="199" spans="1:8" s="2" customFormat="1" ht="38.25" customHeight="1">
      <c r="A199" s="36" t="s">
        <v>364</v>
      </c>
      <c r="B199" s="35" t="s">
        <v>566</v>
      </c>
      <c r="C199" s="36" t="s">
        <v>74</v>
      </c>
      <c r="D199" s="50"/>
      <c r="E199" s="50"/>
      <c r="F199" s="50"/>
      <c r="G199" s="50"/>
      <c r="H199" s="17"/>
    </row>
    <row r="200" spans="1:8" s="2" customFormat="1" ht="23.25" customHeight="1">
      <c r="A200" s="69"/>
      <c r="B200" s="70" t="s">
        <v>366</v>
      </c>
      <c r="C200" s="44" t="s">
        <v>74</v>
      </c>
      <c r="D200" s="44" t="s">
        <v>75</v>
      </c>
      <c r="E200" s="44" t="s">
        <v>52</v>
      </c>
      <c r="F200" s="44" t="s">
        <v>76</v>
      </c>
      <c r="G200" s="44" t="s">
        <v>53</v>
      </c>
      <c r="H200" s="33" t="s">
        <v>77</v>
      </c>
    </row>
    <row r="201" spans="1:8" s="2" customFormat="1" ht="45.75" customHeight="1">
      <c r="A201" s="36" t="s">
        <v>367</v>
      </c>
      <c r="B201" s="35" t="s">
        <v>368</v>
      </c>
      <c r="C201" s="36" t="s">
        <v>74</v>
      </c>
      <c r="D201" s="50"/>
      <c r="E201" s="50"/>
      <c r="F201" s="50"/>
      <c r="G201" s="50"/>
      <c r="H201" s="56"/>
    </row>
    <row r="202" spans="1:8" s="2" customFormat="1" ht="37.5" customHeight="1">
      <c r="A202" s="36" t="s">
        <v>369</v>
      </c>
      <c r="B202" s="35" t="s">
        <v>370</v>
      </c>
      <c r="C202" s="36" t="s">
        <v>74</v>
      </c>
      <c r="D202" s="50"/>
      <c r="E202" s="50"/>
      <c r="F202" s="50"/>
      <c r="G202" s="50"/>
      <c r="H202" s="17"/>
    </row>
    <row r="203" spans="1:8" s="2" customFormat="1" ht="23.25" customHeight="1">
      <c r="A203" s="69"/>
      <c r="B203" s="70" t="s">
        <v>371</v>
      </c>
      <c r="C203" s="44" t="s">
        <v>74</v>
      </c>
      <c r="D203" s="44" t="s">
        <v>75</v>
      </c>
      <c r="E203" s="44" t="s">
        <v>52</v>
      </c>
      <c r="F203" s="44" t="s">
        <v>76</v>
      </c>
      <c r="G203" s="44" t="s">
        <v>53</v>
      </c>
      <c r="H203" s="33" t="s">
        <v>77</v>
      </c>
    </row>
    <row r="204" spans="1:8" s="2" customFormat="1" ht="23.25" customHeight="1">
      <c r="A204" s="72" t="s">
        <v>372</v>
      </c>
      <c r="B204" s="35" t="s">
        <v>373</v>
      </c>
      <c r="C204" s="34" t="s">
        <v>74</v>
      </c>
      <c r="D204" s="34"/>
      <c r="E204" s="34"/>
      <c r="F204" s="34"/>
      <c r="G204" s="34"/>
      <c r="H204" s="24"/>
    </row>
    <row r="205" spans="1:8" s="2" customFormat="1" ht="42" customHeight="1">
      <c r="A205" s="72" t="s">
        <v>374</v>
      </c>
      <c r="B205" s="35" t="s">
        <v>375</v>
      </c>
      <c r="C205" s="34" t="s">
        <v>74</v>
      </c>
      <c r="D205" s="34"/>
      <c r="E205" s="34"/>
      <c r="F205" s="34"/>
      <c r="G205" s="34"/>
      <c r="H205" s="24"/>
    </row>
    <row r="206" spans="1:8" s="4" customFormat="1" ht="74.25" customHeight="1">
      <c r="A206" s="72" t="s">
        <v>376</v>
      </c>
      <c r="B206" s="35" t="s">
        <v>567</v>
      </c>
      <c r="C206" s="73" t="s">
        <v>74</v>
      </c>
      <c r="D206" s="73"/>
      <c r="E206" s="73"/>
      <c r="F206" s="73"/>
      <c r="G206" s="73"/>
      <c r="H206" s="24"/>
    </row>
    <row r="207" spans="1:8" s="2" customFormat="1" ht="35.25" customHeight="1">
      <c r="A207" s="72" t="s">
        <v>378</v>
      </c>
      <c r="B207" s="35" t="s">
        <v>379</v>
      </c>
      <c r="C207" s="36" t="s">
        <v>74</v>
      </c>
      <c r="D207" s="50"/>
      <c r="E207" s="50"/>
      <c r="F207" s="50"/>
      <c r="G207" s="50"/>
      <c r="H207" s="74"/>
    </row>
    <row r="208" spans="1:8" s="2" customFormat="1" ht="35.25" customHeight="1">
      <c r="A208" s="72" t="s">
        <v>380</v>
      </c>
      <c r="B208" s="35" t="s">
        <v>568</v>
      </c>
      <c r="C208" s="36" t="s">
        <v>74</v>
      </c>
      <c r="D208" s="50"/>
      <c r="E208" s="50"/>
      <c r="F208" s="50"/>
      <c r="G208" s="50"/>
      <c r="H208" s="17"/>
    </row>
    <row r="209" spans="1:8" s="2" customFormat="1" ht="21" customHeight="1">
      <c r="A209" s="75"/>
      <c r="B209" s="76" t="s">
        <v>382</v>
      </c>
      <c r="C209" s="44" t="s">
        <v>74</v>
      </c>
      <c r="D209" s="44" t="s">
        <v>75</v>
      </c>
      <c r="E209" s="44" t="s">
        <v>52</v>
      </c>
      <c r="F209" s="44" t="s">
        <v>76</v>
      </c>
      <c r="G209" s="44" t="s">
        <v>53</v>
      </c>
      <c r="H209" s="33" t="s">
        <v>77</v>
      </c>
    </row>
    <row r="210" spans="1:8" s="2" customFormat="1" ht="40.5" customHeight="1">
      <c r="A210" s="72" t="s">
        <v>383</v>
      </c>
      <c r="B210" s="35" t="s">
        <v>384</v>
      </c>
      <c r="C210" s="36" t="s">
        <v>74</v>
      </c>
      <c r="D210" s="50"/>
      <c r="E210" s="50"/>
      <c r="F210" s="50"/>
      <c r="G210" s="50"/>
      <c r="H210" s="17"/>
    </row>
    <row r="211" spans="1:8" s="2" customFormat="1" ht="40.5" customHeight="1">
      <c r="A211" s="72" t="s">
        <v>385</v>
      </c>
      <c r="B211" s="35" t="s">
        <v>386</v>
      </c>
      <c r="C211" s="36" t="s">
        <v>74</v>
      </c>
      <c r="D211" s="50"/>
      <c r="E211" s="50"/>
      <c r="F211" s="50"/>
      <c r="G211" s="50"/>
      <c r="H211" s="17"/>
    </row>
    <row r="212" spans="1:8" s="2" customFormat="1" ht="40.5" customHeight="1">
      <c r="A212" s="72" t="s">
        <v>387</v>
      </c>
      <c r="B212" s="35" t="s">
        <v>388</v>
      </c>
      <c r="C212" s="36" t="s">
        <v>74</v>
      </c>
      <c r="D212" s="50"/>
      <c r="E212" s="50"/>
      <c r="F212" s="50"/>
      <c r="G212" s="50"/>
      <c r="H212" s="17"/>
    </row>
    <row r="213" spans="1:8" s="2" customFormat="1" ht="57.75" customHeight="1">
      <c r="A213" s="72" t="s">
        <v>389</v>
      </c>
      <c r="B213" s="35" t="s">
        <v>390</v>
      </c>
      <c r="C213" s="36" t="s">
        <v>74</v>
      </c>
      <c r="D213" s="50"/>
      <c r="E213" s="50"/>
      <c r="F213" s="50"/>
      <c r="G213" s="50"/>
      <c r="H213" s="17"/>
    </row>
    <row r="214" spans="1:8" s="2" customFormat="1" ht="54" customHeight="1">
      <c r="A214" s="72" t="s">
        <v>391</v>
      </c>
      <c r="B214" s="35" t="s">
        <v>392</v>
      </c>
      <c r="C214" s="36" t="s">
        <v>74</v>
      </c>
      <c r="D214" s="50"/>
      <c r="E214" s="50"/>
      <c r="F214" s="50"/>
      <c r="G214" s="50"/>
      <c r="H214" s="17"/>
    </row>
    <row r="215" spans="1:8" s="2" customFormat="1" ht="57.75" customHeight="1">
      <c r="A215" s="72" t="s">
        <v>393</v>
      </c>
      <c r="B215" s="35" t="s">
        <v>394</v>
      </c>
      <c r="C215" s="36" t="s">
        <v>74</v>
      </c>
      <c r="D215" s="50"/>
      <c r="E215" s="50"/>
      <c r="F215" s="50"/>
      <c r="G215" s="50"/>
      <c r="H215" s="17"/>
    </row>
    <row r="216" spans="1:8" s="2" customFormat="1" ht="49.5" customHeight="1">
      <c r="A216" s="72" t="s">
        <v>395</v>
      </c>
      <c r="B216" s="35" t="s">
        <v>396</v>
      </c>
      <c r="C216" s="36" t="s">
        <v>74</v>
      </c>
      <c r="D216" s="50"/>
      <c r="E216" s="50"/>
      <c r="F216" s="50"/>
      <c r="G216" s="50"/>
      <c r="H216" s="77"/>
    </row>
    <row r="217" spans="1:8" s="2" customFormat="1" ht="30" customHeight="1">
      <c r="A217" s="72" t="s">
        <v>397</v>
      </c>
      <c r="B217" s="35" t="s">
        <v>398</v>
      </c>
      <c r="C217" s="36" t="s">
        <v>74</v>
      </c>
      <c r="D217" s="50"/>
      <c r="E217" s="50"/>
      <c r="F217" s="50"/>
      <c r="G217" s="50"/>
      <c r="H217" s="17"/>
    </row>
    <row r="218" spans="1:8" s="2" customFormat="1" ht="23.25" customHeight="1">
      <c r="A218" s="72" t="s">
        <v>399</v>
      </c>
      <c r="B218" s="35" t="s">
        <v>400</v>
      </c>
      <c r="C218" s="36" t="s">
        <v>74</v>
      </c>
      <c r="D218" s="50"/>
      <c r="E218" s="50"/>
      <c r="F218" s="50"/>
      <c r="G218" s="50"/>
      <c r="H218" s="17"/>
    </row>
    <row r="219" spans="1:8" s="2" customFormat="1" ht="23.25" customHeight="1">
      <c r="A219" s="72" t="s">
        <v>401</v>
      </c>
      <c r="B219" s="35" t="s">
        <v>402</v>
      </c>
      <c r="C219" s="36" t="s">
        <v>74</v>
      </c>
      <c r="D219" s="50"/>
      <c r="E219" s="50"/>
      <c r="F219" s="50"/>
      <c r="G219" s="50"/>
      <c r="H219" s="17"/>
    </row>
    <row r="220" spans="1:8" s="2" customFormat="1" ht="23.25" customHeight="1">
      <c r="A220" s="72" t="s">
        <v>403</v>
      </c>
      <c r="B220" s="35" t="s">
        <v>569</v>
      </c>
      <c r="C220" s="36" t="s">
        <v>74</v>
      </c>
      <c r="D220" s="50"/>
      <c r="E220" s="50"/>
      <c r="F220" s="50"/>
      <c r="G220" s="50"/>
      <c r="H220" s="17"/>
    </row>
    <row r="221" spans="1:8" s="2" customFormat="1" ht="34.5" customHeight="1">
      <c r="A221" s="72" t="s">
        <v>405</v>
      </c>
      <c r="B221" s="35" t="s">
        <v>570</v>
      </c>
      <c r="C221" s="36" t="s">
        <v>74</v>
      </c>
      <c r="D221" s="50"/>
      <c r="E221" s="50"/>
      <c r="F221" s="50"/>
      <c r="G221" s="50"/>
      <c r="H221" s="17"/>
    </row>
    <row r="222" spans="1:8" s="2" customFormat="1" ht="27.75" customHeight="1">
      <c r="A222" s="72" t="s">
        <v>407</v>
      </c>
      <c r="B222" s="35" t="s">
        <v>408</v>
      </c>
      <c r="C222" s="36" t="s">
        <v>74</v>
      </c>
      <c r="D222" s="50"/>
      <c r="E222" s="50"/>
      <c r="F222" s="50"/>
      <c r="G222" s="50"/>
      <c r="H222" s="17"/>
    </row>
    <row r="223" spans="1:8" s="2" customFormat="1" ht="15.75">
      <c r="A223" s="69"/>
      <c r="B223" s="70" t="s">
        <v>409</v>
      </c>
      <c r="C223" s="44" t="s">
        <v>74</v>
      </c>
      <c r="D223" s="44" t="s">
        <v>75</v>
      </c>
      <c r="E223" s="44" t="s">
        <v>52</v>
      </c>
      <c r="F223" s="44" t="s">
        <v>76</v>
      </c>
      <c r="G223" s="44" t="s">
        <v>53</v>
      </c>
      <c r="H223" s="33" t="s">
        <v>77</v>
      </c>
    </row>
    <row r="224" spans="1:8" s="2" customFormat="1" ht="51.75" customHeight="1">
      <c r="A224" s="72" t="s">
        <v>410</v>
      </c>
      <c r="B224" s="35" t="s">
        <v>411</v>
      </c>
      <c r="C224" s="36" t="s">
        <v>74</v>
      </c>
      <c r="D224" s="50"/>
      <c r="E224" s="50"/>
      <c r="F224" s="50"/>
      <c r="G224" s="50"/>
      <c r="H224" s="17"/>
    </row>
    <row r="225" spans="1:8" s="2" customFormat="1" ht="27" customHeight="1">
      <c r="A225" s="72" t="s">
        <v>412</v>
      </c>
      <c r="B225" s="35" t="s">
        <v>413</v>
      </c>
      <c r="C225" s="36" t="s">
        <v>74</v>
      </c>
      <c r="D225" s="50"/>
      <c r="E225" s="50"/>
      <c r="F225" s="50"/>
      <c r="G225" s="50"/>
      <c r="H225" s="17"/>
    </row>
    <row r="226" spans="1:8" s="2" customFormat="1" ht="58.5" customHeight="1">
      <c r="A226" s="72" t="s">
        <v>414</v>
      </c>
      <c r="B226" s="35" t="s">
        <v>415</v>
      </c>
      <c r="C226" s="36" t="s">
        <v>74</v>
      </c>
      <c r="D226" s="50"/>
      <c r="E226" s="50"/>
      <c r="F226" s="50"/>
      <c r="G226" s="50"/>
      <c r="H226" s="17"/>
    </row>
    <row r="227" spans="1:8" s="2" customFormat="1" ht="64.5" customHeight="1">
      <c r="A227" s="72" t="s">
        <v>416</v>
      </c>
      <c r="B227" s="35" t="s">
        <v>571</v>
      </c>
      <c r="C227" s="36" t="s">
        <v>74</v>
      </c>
      <c r="D227" s="50"/>
      <c r="E227" s="50"/>
      <c r="F227" s="50"/>
      <c r="G227" s="50"/>
      <c r="H227" s="17"/>
    </row>
    <row r="228" spans="1:8" s="2" customFormat="1" ht="52.5" customHeight="1">
      <c r="A228" s="72">
        <v>6100</v>
      </c>
      <c r="B228" s="35" t="s">
        <v>418</v>
      </c>
      <c r="C228" s="36" t="s">
        <v>74</v>
      </c>
      <c r="D228" s="50"/>
      <c r="E228" s="50"/>
      <c r="F228" s="50"/>
      <c r="G228" s="50"/>
      <c r="H228" s="17"/>
    </row>
    <row r="229" spans="1:8" s="2" customFormat="1" ht="40.5" customHeight="1">
      <c r="A229" s="72">
        <v>6101</v>
      </c>
      <c r="B229" s="35" t="s">
        <v>572</v>
      </c>
      <c r="C229" s="36" t="s">
        <v>74</v>
      </c>
      <c r="D229" s="50"/>
      <c r="E229" s="50"/>
      <c r="F229" s="50"/>
      <c r="G229" s="50"/>
      <c r="H229" s="17"/>
    </row>
    <row r="230" spans="1:8" s="2" customFormat="1" ht="45.75" customHeight="1">
      <c r="A230" s="72">
        <v>6102</v>
      </c>
      <c r="B230" s="35" t="s">
        <v>573</v>
      </c>
      <c r="C230" s="36" t="s">
        <v>74</v>
      </c>
      <c r="D230" s="50"/>
      <c r="E230" s="50"/>
      <c r="F230" s="50"/>
      <c r="G230" s="50"/>
      <c r="H230" s="56"/>
    </row>
    <row r="231" spans="1:8" s="2" customFormat="1" ht="38.25" customHeight="1">
      <c r="A231" s="72">
        <v>6103</v>
      </c>
      <c r="B231" s="35" t="s">
        <v>421</v>
      </c>
      <c r="C231" s="36" t="s">
        <v>74</v>
      </c>
      <c r="D231" s="50"/>
      <c r="E231" s="50"/>
      <c r="F231" s="50"/>
      <c r="G231" s="50"/>
      <c r="H231" s="17"/>
    </row>
    <row r="232" spans="1:8" s="2" customFormat="1" ht="38.25" customHeight="1">
      <c r="A232" s="72">
        <v>6104</v>
      </c>
      <c r="B232" s="35" t="s">
        <v>422</v>
      </c>
      <c r="C232" s="36" t="s">
        <v>74</v>
      </c>
      <c r="D232" s="50"/>
      <c r="E232" s="50"/>
      <c r="F232" s="50"/>
      <c r="G232" s="50"/>
      <c r="H232" s="17"/>
    </row>
    <row r="233" spans="1:8" s="2" customFormat="1" ht="38.25" customHeight="1">
      <c r="A233" s="72">
        <v>6105</v>
      </c>
      <c r="B233" s="35" t="s">
        <v>574</v>
      </c>
      <c r="C233" s="36" t="s">
        <v>74</v>
      </c>
      <c r="D233" s="50"/>
      <c r="E233" s="50"/>
      <c r="F233" s="50"/>
      <c r="G233" s="50"/>
      <c r="H233" s="17"/>
    </row>
    <row r="234" spans="1:8" s="2" customFormat="1" ht="56.25" customHeight="1">
      <c r="A234" s="72">
        <v>6106</v>
      </c>
      <c r="B234" s="35" t="s">
        <v>575</v>
      </c>
      <c r="C234" s="36" t="s">
        <v>74</v>
      </c>
      <c r="D234" s="50"/>
      <c r="E234" s="50"/>
      <c r="F234" s="50"/>
      <c r="G234" s="50"/>
      <c r="H234" s="17"/>
    </row>
    <row r="235" spans="1:8" s="2" customFormat="1" ht="41.25" customHeight="1">
      <c r="A235" s="72">
        <v>6107</v>
      </c>
      <c r="B235" s="35" t="s">
        <v>425</v>
      </c>
      <c r="C235" s="36" t="s">
        <v>74</v>
      </c>
      <c r="D235" s="50"/>
      <c r="E235" s="50"/>
      <c r="F235" s="50"/>
      <c r="G235" s="50"/>
      <c r="H235" s="37"/>
    </row>
    <row r="236" spans="1:8" s="2" customFormat="1" ht="41.25" customHeight="1">
      <c r="A236" s="72">
        <v>6108</v>
      </c>
      <c r="B236" s="35" t="s">
        <v>426</v>
      </c>
      <c r="C236" s="36" t="s">
        <v>74</v>
      </c>
      <c r="D236" s="50"/>
      <c r="E236" s="50"/>
      <c r="F236" s="50"/>
      <c r="G236" s="50"/>
      <c r="H236" s="37"/>
    </row>
    <row r="237" spans="1:8" s="2" customFormat="1" ht="41.25" customHeight="1">
      <c r="A237" s="78"/>
      <c r="B237" s="79"/>
      <c r="C237" s="12"/>
      <c r="D237" s="3"/>
      <c r="E237" s="3"/>
      <c r="F237" s="3"/>
      <c r="G237" s="3"/>
      <c r="H237" s="80"/>
    </row>
    <row r="238" spans="1:8" s="2" customFormat="1" ht="41.25" customHeight="1">
      <c r="A238" s="78"/>
      <c r="B238" s="79"/>
      <c r="C238" s="12"/>
      <c r="D238" s="3"/>
      <c r="E238" s="325" t="s">
        <v>97</v>
      </c>
      <c r="F238" s="326"/>
      <c r="G238" s="3"/>
      <c r="H238" s="80"/>
    </row>
    <row r="239" spans="1:8" s="2" customFormat="1" ht="20.25" customHeight="1">
      <c r="A239" s="42"/>
      <c r="B239" s="43" t="s">
        <v>61</v>
      </c>
      <c r="C239" s="44" t="s">
        <v>74</v>
      </c>
      <c r="D239" s="44" t="s">
        <v>75</v>
      </c>
      <c r="E239" s="44" t="s">
        <v>52</v>
      </c>
      <c r="F239" s="44" t="s">
        <v>76</v>
      </c>
      <c r="G239" s="44" t="s">
        <v>53</v>
      </c>
      <c r="H239" s="45" t="s">
        <v>77</v>
      </c>
    </row>
    <row r="240" spans="1:8" s="2" customFormat="1" ht="61.5" customHeight="1">
      <c r="A240" s="63" t="s">
        <v>429</v>
      </c>
      <c r="B240" s="23" t="s">
        <v>576</v>
      </c>
      <c r="C240" s="36"/>
      <c r="D240" s="50"/>
      <c r="E240" s="50"/>
      <c r="F240" s="50"/>
      <c r="G240" s="50"/>
      <c r="H240" s="24"/>
    </row>
    <row r="241" spans="1:8" s="2" customFormat="1" ht="38.25" customHeight="1">
      <c r="A241" s="63" t="s">
        <v>431</v>
      </c>
      <c r="B241" s="23" t="s">
        <v>577</v>
      </c>
      <c r="C241" s="36"/>
      <c r="D241" s="50"/>
      <c r="E241" s="50"/>
      <c r="F241" s="50"/>
      <c r="G241" s="50"/>
      <c r="H241" s="37"/>
    </row>
    <row r="242" spans="1:8" s="8" customFormat="1" ht="33.75" customHeight="1">
      <c r="A242" s="63" t="s">
        <v>432</v>
      </c>
      <c r="B242" s="35" t="s">
        <v>433</v>
      </c>
      <c r="C242" s="64"/>
      <c r="D242" s="52"/>
      <c r="E242" s="52"/>
      <c r="F242" s="52"/>
      <c r="G242" s="52"/>
      <c r="H242" s="17"/>
    </row>
    <row r="243" spans="1:8" s="2" customFormat="1" ht="51.75" customHeight="1">
      <c r="A243" s="63" t="s">
        <v>434</v>
      </c>
      <c r="B243" s="23" t="s">
        <v>578</v>
      </c>
      <c r="C243" s="36"/>
      <c r="D243" s="50"/>
      <c r="E243" s="50"/>
      <c r="F243" s="50"/>
      <c r="G243" s="50"/>
      <c r="H243" s="17"/>
    </row>
    <row r="244" spans="1:8" s="2" customFormat="1" ht="48.75" customHeight="1">
      <c r="A244" s="63" t="s">
        <v>436</v>
      </c>
      <c r="B244" s="23" t="s">
        <v>579</v>
      </c>
      <c r="C244" s="36"/>
      <c r="D244" s="50"/>
      <c r="E244" s="50"/>
      <c r="F244" s="50"/>
      <c r="G244" s="50"/>
      <c r="H244" s="17"/>
    </row>
    <row r="245" spans="1:8" s="2" customFormat="1" ht="39.75" customHeight="1">
      <c r="A245" s="63" t="s">
        <v>438</v>
      </c>
      <c r="B245" s="23" t="s">
        <v>580</v>
      </c>
      <c r="C245" s="36"/>
      <c r="D245" s="50"/>
      <c r="E245" s="50"/>
      <c r="F245" s="50"/>
      <c r="G245" s="50"/>
      <c r="H245" s="17"/>
    </row>
    <row r="246" spans="1:8" s="2" customFormat="1" ht="54.75" customHeight="1">
      <c r="A246" s="63" t="s">
        <v>440</v>
      </c>
      <c r="B246" s="23" t="s">
        <v>441</v>
      </c>
      <c r="C246" s="36"/>
      <c r="D246" s="50"/>
      <c r="E246" s="50"/>
      <c r="F246" s="50"/>
      <c r="G246" s="50"/>
      <c r="H246" s="17"/>
    </row>
    <row r="247" spans="1:8" s="2" customFormat="1" ht="55.5" customHeight="1">
      <c r="A247" s="63" t="s">
        <v>442</v>
      </c>
      <c r="B247" s="23" t="s">
        <v>443</v>
      </c>
      <c r="C247" s="36"/>
      <c r="D247" s="50"/>
      <c r="E247" s="50"/>
      <c r="F247" s="50"/>
      <c r="G247" s="50"/>
      <c r="H247" s="17"/>
    </row>
    <row r="248" spans="1:8" s="2" customFormat="1" ht="45.75" customHeight="1">
      <c r="A248" s="63" t="s">
        <v>444</v>
      </c>
      <c r="B248" s="23" t="s">
        <v>581</v>
      </c>
      <c r="C248" s="36"/>
      <c r="D248" s="50"/>
      <c r="E248" s="50"/>
      <c r="F248" s="50"/>
      <c r="G248" s="50"/>
      <c r="H248" s="17"/>
    </row>
    <row r="249" spans="1:8" s="2" customFormat="1" ht="45.75" customHeight="1">
      <c r="A249" s="81"/>
      <c r="B249" s="29"/>
      <c r="C249" s="12"/>
      <c r="D249" s="3"/>
      <c r="E249" s="3"/>
      <c r="F249" s="3"/>
      <c r="G249" s="3"/>
      <c r="H249" s="1"/>
    </row>
    <row r="250" spans="1:8" s="2" customFormat="1" ht="45.75" customHeight="1">
      <c r="A250" s="81"/>
      <c r="B250" s="29"/>
      <c r="C250" s="12"/>
      <c r="D250" s="3"/>
      <c r="E250" s="325" t="s">
        <v>97</v>
      </c>
      <c r="F250" s="326"/>
      <c r="G250" s="3"/>
      <c r="H250" s="1"/>
    </row>
    <row r="251" spans="1:8" s="2" customFormat="1" ht="24" customHeight="1">
      <c r="A251" s="42"/>
      <c r="B251" s="48" t="s">
        <v>448</v>
      </c>
      <c r="C251" s="44" t="s">
        <v>74</v>
      </c>
      <c r="D251" s="44" t="s">
        <v>75</v>
      </c>
      <c r="E251" s="44" t="s">
        <v>52</v>
      </c>
      <c r="F251" s="44" t="s">
        <v>76</v>
      </c>
      <c r="G251" s="44" t="s">
        <v>53</v>
      </c>
      <c r="H251" s="45" t="s">
        <v>77</v>
      </c>
    </row>
    <row r="252" spans="1:8" s="2" customFormat="1" ht="51.75" customHeight="1">
      <c r="A252" s="63" t="s">
        <v>449</v>
      </c>
      <c r="B252" s="24" t="s">
        <v>450</v>
      </c>
      <c r="C252" s="36"/>
      <c r="D252" s="50"/>
      <c r="E252" s="50"/>
      <c r="F252" s="50"/>
      <c r="G252" s="50"/>
      <c r="H252" s="17"/>
    </row>
    <row r="253" spans="1:8" s="2" customFormat="1" ht="79.5" customHeight="1">
      <c r="A253" s="63" t="s">
        <v>451</v>
      </c>
      <c r="B253" s="24" t="s">
        <v>452</v>
      </c>
      <c r="C253" s="36"/>
      <c r="D253" s="50"/>
      <c r="E253" s="50"/>
      <c r="F253" s="50"/>
      <c r="G253" s="50"/>
      <c r="H253" s="24"/>
    </row>
    <row r="254" spans="1:8" s="2" customFormat="1" ht="38.25" customHeight="1">
      <c r="A254" s="63" t="s">
        <v>453</v>
      </c>
      <c r="B254" s="24" t="s">
        <v>454</v>
      </c>
      <c r="C254" s="36"/>
      <c r="D254" s="50"/>
      <c r="E254" s="50"/>
      <c r="F254" s="50"/>
      <c r="G254" s="50"/>
      <c r="H254" s="17"/>
    </row>
    <row r="255" spans="1:8" s="2" customFormat="1" ht="54.75" customHeight="1">
      <c r="A255" s="63" t="s">
        <v>455</v>
      </c>
      <c r="B255" s="35" t="s">
        <v>456</v>
      </c>
      <c r="C255" s="36"/>
      <c r="D255" s="50"/>
      <c r="E255" s="50"/>
      <c r="F255" s="50"/>
      <c r="G255" s="50"/>
      <c r="H255" s="56"/>
    </row>
    <row r="256" spans="1:8" s="2" customFormat="1" ht="54.75" customHeight="1">
      <c r="A256" s="63" t="s">
        <v>457</v>
      </c>
      <c r="B256" s="82" t="s">
        <v>458</v>
      </c>
      <c r="C256" s="36"/>
      <c r="D256" s="50"/>
      <c r="E256" s="50"/>
      <c r="F256" s="50"/>
      <c r="G256" s="50"/>
      <c r="H256" s="56"/>
    </row>
    <row r="257" spans="1:8" s="2" customFormat="1" ht="54.75" customHeight="1">
      <c r="A257" s="63" t="s">
        <v>459</v>
      </c>
      <c r="B257" s="82" t="s">
        <v>582</v>
      </c>
      <c r="C257" s="36"/>
      <c r="D257" s="50"/>
      <c r="E257" s="50"/>
      <c r="F257" s="50"/>
      <c r="G257" s="50"/>
      <c r="H257" s="56"/>
    </row>
    <row r="258" spans="1:8" s="2" customFormat="1" ht="84.75" customHeight="1">
      <c r="A258" s="63" t="s">
        <v>461</v>
      </c>
      <c r="B258" s="82" t="s">
        <v>583</v>
      </c>
      <c r="C258" s="36"/>
      <c r="D258" s="50"/>
      <c r="E258" s="50"/>
      <c r="F258" s="50"/>
      <c r="G258" s="50"/>
      <c r="H258" s="56"/>
    </row>
    <row r="259" spans="1:8" s="2" customFormat="1" ht="54.75" customHeight="1">
      <c r="A259" s="63" t="s">
        <v>463</v>
      </c>
      <c r="B259" s="82" t="s">
        <v>584</v>
      </c>
      <c r="C259" s="36"/>
      <c r="D259" s="50"/>
      <c r="E259" s="50"/>
      <c r="F259" s="50"/>
      <c r="G259" s="50"/>
      <c r="H259" s="56"/>
    </row>
    <row r="260" spans="1:8" s="2" customFormat="1" ht="54.75" customHeight="1">
      <c r="A260" s="63" t="s">
        <v>465</v>
      </c>
      <c r="B260" s="82" t="s">
        <v>585</v>
      </c>
      <c r="C260" s="36"/>
      <c r="D260" s="50"/>
      <c r="E260" s="50"/>
      <c r="F260" s="50"/>
      <c r="G260" s="50"/>
      <c r="H260" s="56"/>
    </row>
    <row r="261" spans="1:8" s="2" customFormat="1" ht="15.75">
      <c r="A261" s="3"/>
      <c r="B261" s="5"/>
      <c r="C261" s="12"/>
      <c r="D261" s="3"/>
      <c r="E261" s="3"/>
      <c r="F261" s="3"/>
      <c r="G261" s="3"/>
      <c r="H261" s="1"/>
    </row>
  </sheetData>
  <mergeCells count="10">
    <mergeCell ref="E95:F95"/>
    <mergeCell ref="E100:F100"/>
    <mergeCell ref="E238:F238"/>
    <mergeCell ref="E250:F250"/>
    <mergeCell ref="B24:E30"/>
    <mergeCell ref="A38:H38"/>
    <mergeCell ref="E46:F46"/>
    <mergeCell ref="E77:F77"/>
    <mergeCell ref="E82:F82"/>
    <mergeCell ref="E88:F88"/>
  </mergeCells>
  <printOptions horizontalCentered="1" verticalCentered="1"/>
  <pageMargins left="0.51181102362204722" right="0.51181102362204722" top="0.78740157480314965" bottom="0.78740157480314965" header="0.31496062992125984" footer="0.31496062992125984"/>
  <pageSetup paperSize="9" scale="44" orientation="portrait" r:id="rId1"/>
  <headerFooter>
    <oddHeader>&amp;R&amp;P</oddHeader>
    <oddFooter>&amp;L&amp;"-,Negrito"&amp;12C:&amp;"-,Regular" Conforme - &amp;"-,Negrito"NC:&amp;"-,Regular" Não conforme - &amp;"-,Negrito"NA:&amp;"-,Regular" Não se aplica</oddFooter>
  </headerFooter>
  <rowBreaks count="7" manualBreakCount="7">
    <brk id="61" max="5" man="1"/>
    <brk id="82" max="5" man="1"/>
    <brk id="100" max="5" man="1"/>
    <brk id="129" max="5" man="1"/>
    <brk id="195" max="16383" man="1"/>
    <brk id="214" max="5" man="1"/>
    <brk id="25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Informações VCB – Categoria 1</vt:lpstr>
      <vt:lpstr>Lista VCB – Categoria 1</vt:lpstr>
      <vt:lpstr>Lista VCB (2)</vt:lpstr>
      <vt:lpstr>'Lista VCB – Categoria 1'!Area_de_impressao</vt:lpstr>
      <vt:lpstr>'Lista VCB (2)'!Area_de_impressao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IMA-002536</dc:creator>
  <cp:keywords/>
  <dc:description/>
  <cp:lastModifiedBy>Bárbara Bomfim</cp:lastModifiedBy>
  <cp:revision/>
  <dcterms:created xsi:type="dcterms:W3CDTF">2019-06-27T21:00:09Z</dcterms:created>
  <dcterms:modified xsi:type="dcterms:W3CDTF">2023-07-21T17:29:11Z</dcterms:modified>
  <cp:category/>
  <cp:contentStatus/>
</cp:coreProperties>
</file>